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s2901y222267\榛原庁舎ﾃﾞｰﾀ\財政課\財政係\05_予算・決算\08_各会計決算関係書\03_財政状況資料集\R05決算\R070916_【修正依頼：0918〆】令和４年度財政状況資料集について（2回目・地方公会計関係）\"/>
    </mc:Choice>
  </mc:AlternateContent>
  <xr:revisionPtr revIDLastSave="0" documentId="13_ncr:1_{3620CD3B-B90D-4ADF-A031-5C415EFA74F3}" xr6:coauthVersionLast="45" xr6:coauthVersionMax="45" xr10:uidLastSave="{00000000-0000-0000-0000-000000000000}"/>
  <bookViews>
    <workbookView xWindow="-23148" yWindow="-24" windowWidth="23256" windowHeight="131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U34" i="10"/>
  <c r="U35" i="10" s="1"/>
  <c r="U36"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<sst xmlns="http://schemas.openxmlformats.org/spreadsheetml/2006/main" count="1139" uniqueCount="582">
  <si>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</si>
  <si>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</si>
  <si>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</si>
  <si>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</si>
  <si>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</si>
  <si>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</si>
  <si>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</si>
  <si>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</si>
  <si>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</si>
  <si>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</si>
  <si>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</si>
  <si>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</si>
  <si>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</si>
  <si>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</si>
  <si>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</si>
  <si>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</si>
  <si>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</si>
  <si>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</si>
  <si>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</si>
  <si>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</si>
  <si>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</si>
  <si>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</si>
  <si>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</si>
  <si>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</si>
  <si>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</si>
  <si>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</si>
  <si>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</si>
  <si>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</si>
  <si>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</si>
  <si>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</si>
  <si>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</si>
  <si>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</si>
  <si>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</si>
  <si>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</si>
  <si>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</si>
  <si>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</si>
  <si>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</si>
  <si>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</si>
  <si>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</si>
  <si>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</si>
  <si>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</si>
  <si>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</si>
  <si>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</si>
  <si>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</si>
  <si>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</si>
  <si>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</si>
  <si>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</si>
  <si>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</si>
  <si>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</si>
  <si>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</si>
  <si>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</si>
  <si>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</si>
  <si>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</si>
  <si>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</si>
  <si>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</si>
  <si>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</si>
  <si>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</si>
  <si>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</si>
  <si>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</si>
  <si>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</si>
  <si>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</si>
  <si>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</si>
  <si>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</si>
  <si>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</si>
  <si>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</si>
  <si>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</si>
  <si>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</si>
  <si>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</si>
  <si>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</si>
  <si>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</si>
  <si>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</si>
  <si>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</si>
  <si>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</si>
  <si>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</si>
  <si>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</si>
  <si>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</si>
  <si>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</si>
  <si>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</si>
  <si>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</si>
  <si>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</si>
  <si>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</si>
  <si>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</si>
  <si>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</si>
  <si>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</si>
  <si>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</si>
  <si>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</si>
  <si>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</si>
  <si>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</si>
  <si>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</si>
  <si>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</si>
  <si>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</si>
  <si>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</si>
  <si>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</si>
  <si>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</si>
  <si>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牧之原市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</si>
  <si>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</si>
  <si>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</si>
  <si>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</si>
  <si>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</si>
  <si>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</si>
  <si>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</si>
  <si>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</si>
  <si>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</si>
  <si>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</si>
  <si>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</si>
  <si>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</si>
  <si>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</si>
  <si>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</si>
  <si>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</si>
  <si>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</si>
  <si>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</si>
  <si>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</si>
  <si>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</si>
  <si>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</si>
  <si>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</si>
  <si>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</si>
  <si>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</si>
  <si>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</si>
  <si>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</si>
  <si>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</si>
  <si>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</si>
  <si>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</si>
  <si>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</si>
  <si>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</si>
  <si>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</si>
  <si>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</si>
  <si>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</si>
  <si>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</si>
  <si>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</si>
  <si>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</si>
  <si>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</si>
  <si>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</si>
  <si>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</si>
  <si>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</si>
  <si>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</si>
  <si>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</si>
  <si>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</si>
  <si>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</si>
  <si>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</si>
  <si>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</si>
  <si>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</si>
  <si>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</si>
  <si>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</si>
  <si>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</si>
  <si>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</si>
  <si>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</si>
  <si>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</si>
  <si>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</si>
  <si>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</si>
  <si>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</si>
  <si>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</si>
  <si>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</si>
  <si>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</si>
  <si>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</si>
  <si>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</si>
  <si>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</si>
  <si>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</si>
  <si>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</si>
  <si>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</si>
  <si>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</si>
  <si>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</si>
  <si>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</si>
  <si>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</si>
  <si>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</si>
  <si>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</si>
  <si>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</si>
  <si>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</si>
  <si>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</si>
  <si>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</si>
  <si>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</si>
  <si>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</si>
  <si>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</si>
  <si>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</si>
  <si>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</si>
  <si>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</si>
  <si>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</si>
  <si>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</si>
  <si>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</si>
  <si>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</si>
  <si>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</si>
  <si>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</si>
  <si>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</si>
  <si>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</si>
  <si>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</si>
  <si>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</si>
  <si>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</si>
  <si>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</si>
  <si>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</si>
  <si>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</si>
  <si>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</si>
  <si>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</si>
  <si>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</si>
  <si>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</si>
  <si>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</si>
  <si>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</si>
  <si>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</si>
  <si>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</si>
  <si>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</si>
  <si>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</si>
  <si>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</si>
  <si>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</si>
  <si>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</si>
  <si>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</si>
  <si>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静岡県牧之原市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</si>
  <si>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</si>
  <si>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</si>
  <si>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</si>
  <si>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</si>
  <si>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</si>
  <si>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</si>
  <si>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</si>
  <si>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</si>
  <si>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</si>
  <si>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</si>
  <si>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</si>
  <si>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</si>
  <si>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</si>
  <si>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</si>
  <si>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</si>
  <si>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</si>
  <si>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</si>
  <si>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</si>
  <si>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</si>
  <si>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</si>
  <si>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</si>
  <si>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</si>
  <si>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</si>
  <si>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</si>
  <si>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</si>
  <si>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</si>
  <si>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</si>
  <si>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</si>
  <si>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</si>
  <si>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</si>
  <si>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</si>
  <si>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</si>
  <si>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</si>
  <si>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</si>
  <si>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</si>
  <si>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</si>
  <si>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</si>
  <si>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</si>
  <si>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</si>
  <si>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</si>
  <si>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</si>
  <si>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</si>
  <si>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</si>
  <si>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</si>
  <si>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</si>
  <si>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</si>
  <si>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</si>
  <si>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</si>
  <si>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</si>
  <si>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</si>
  <si>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</si>
  <si>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</si>
  <si>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</si>
  <si>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</si>
  <si>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</si>
  <si>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</si>
  <si>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</si>
  <si>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</si>
  <si>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</si>
  <si>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</si>
  <si>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</si>
  <si>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</si>
  <si>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</si>
  <si>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</si>
  <si>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</si>
  <si>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</si>
  <si>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</si>
  <si>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</si>
  <si>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</si>
  <si>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</si>
  <si>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</si>
  <si>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</si>
  <si>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</si>
  <si>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</si>
  <si>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</si>
  <si>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</si>
  <si>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</si>
  <si>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</si>
  <si>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</si>
  <si>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</si>
  <si>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</si>
  <si>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</si>
  <si>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</si>
  <si>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</si>
  <si>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</si>
  <si>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</si>
  <si>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</si>
  <si>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</si>
  <si>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</si>
  <si>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</si>
  <si>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</si>
  <si>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</si>
  <si>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</si>
  <si>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</si>
  <si>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</si>
  <si>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</si>
  <si>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</si>
  <si>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</si>
  <si>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</si>
  <si>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</si>
  <si>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</si>
  <si>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</si>
  <si>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</si>
  <si>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</si>
  <si>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</si>
  <si>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</si>
  <si>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</si>
  <si>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</si>
  <si>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</si>
  <si>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</si>
  <si>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</si>
  <si>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</si>
  <si>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</si>
  <si>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</si>
  <si>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</si>
  <si>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</si>
  <si>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</si>
  <si>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</si>
  <si>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</si>
  <si>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</si>
  <si>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</si>
  <si>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</si>
  <si>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</si>
  <si>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</si>
  <si>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</si>
  <si>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</si>
  <si>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</si>
  <si>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</si>
  <si>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</si>
  <si>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</si>
  <si>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</si>
  <si>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</si>
  <si>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</si>
  <si>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</si>
  <si>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</si>
  <si>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</si>
  <si>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</si>
  <si>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</si>
  <si>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</si>
  <si>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</si>
  <si>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</si>
  <si>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</si>
  <si>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</si>
  <si>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</si>
  <si>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</si>
  <si>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</si>
  <si>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</si>
  <si>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</si>
  <si>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</si>
  <si>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</si>
  <si>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静岡県牧之原市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</si>
  <si>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</si>
  <si>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</si>
  <si>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</si>
  <si>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</si>
  <si>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</si>
  <si>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</si>
  <si>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</si>
  <si>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</si>
  <si>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</si>
  <si>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</si>
  <si>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</si>
  <si>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</si>
  <si>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</si>
  <si>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</si>
  <si>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</si>
  <si>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</si>
  <si>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</si>
  <si>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</si>
  <si>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</si>
  <si>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</si>
  <si>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</si>
  <si>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</si>
  <si>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</si>
  <si>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</si>
  <si>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</si>
  <si>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</si>
  <si>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</si>
  <si>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</si>
  <si>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</si>
  <si>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</si>
  <si>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</si>
  <si>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</si>
  <si>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</si>
  <si>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</si>
  <si>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</si>
  <si>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</si>
  <si>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</si>
  <si>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</si>
  <si>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</si>
  <si>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</si>
  <si>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</si>
  <si>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</si>
  <si>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</si>
  <si>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</si>
  <si>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</si>
  <si>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</si>
  <si>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</si>
  <si>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</si>
  <si>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</si>
  <si>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</si>
  <si>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</si>
  <si>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</si>
  <si>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</si>
  <si>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</si>
  <si>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</si>
  <si>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</si>
  <si>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</si>
  <si>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</si>
  <si>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</si>
  <si>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</si>
  <si>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</si>
  <si>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</si>
  <si>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</si>
  <si>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</si>
  <si>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</si>
  <si>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</si>
  <si>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</si>
  <si>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</si>
  <si>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</si>
  <si>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</si>
  <si>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</si>
  <si>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</si>
  <si>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</si>
  <si>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</si>
  <si>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</si>
  <si>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</si>
  <si>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</si>
  <si>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</si>
  <si>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</si>
  <si>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</si>
  <si>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</si>
  <si>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</si>
  <si>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</si>
  <si>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</si>
  <si>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</si>
  <si>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</si>
  <si>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</si>
  <si>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</si>
  <si>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</si>
  <si>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</si>
  <si>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</si>
  <si>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</si>
  <si>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</si>
  <si>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</si>
  <si>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</si>
  <si>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</si>
  <si>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</si>
  <si>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</si>
  <si>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</si>
  <si>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</si>
  <si>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</si>
  <si>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</si>
  <si>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</si>
  <si>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</si>
  <si>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</si>
  <si>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</si>
  <si>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</si>
  <si>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</si>
  <si>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</si>
  <si>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</si>
  <si>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</si>
  <si>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</si>
  <si>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</si>
  <si>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</si>
  <si>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</si>
  <si>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</si>
  <si>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</si>
  <si>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</si>
  <si>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</si>
  <si>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</si>
  <si>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</si>
  <si>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</si>
  <si>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</si>
  <si>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</si>
  <si>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</si>
  <si>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</si>
  <si>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</si>
  <si>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</si>
  <si>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</si>
  <si>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</si>
  <si>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</si>
  <si>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</si>
  <si>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</si>
  <si>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</si>
  <si>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</si>
  <si>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</si>
  <si>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</si>
  <si>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</si>
  <si>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</si>
  <si>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</si>
  <si>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</si>
  <si>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</si>
  <si>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</si>
  <si>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</si>
  <si>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</si>
  <si>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</si>
  <si>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</si>
  <si>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</si>
  <si>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</si>
  <si>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</si>
  <si>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</si>
  <si>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</si>
  <si>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</si>
  <si>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</si>
  <si>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</si>
  <si>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</si>
  <si>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</si>
  <si>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</si>
  <si>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</si>
  <si>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</si>
  <si>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</si>
  <si>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</si>
  <si>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</si>
  <si>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</si>
  <si>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</si>
  <si>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</si>
  <si>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</si>
  <si>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</si>
  <si>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</si>
  <si>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</si>
  <si>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</si>
  <si>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</si>
  <si>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</si>
  <si>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</si>
  <si>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</si>
  <si>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</si>
  <si>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5.49</t>
  </si>
  <si>
    <t>▲ 2.78</t>
  </si>
  <si>
    <t>水道事業会計</t>
  </si>
  <si>
    <t>一般会計</t>
  </si>
  <si>
    <t>国民健康保険特別会計</t>
  </si>
  <si>
    <t>介護保険特別会計</t>
  </si>
  <si>
    <t>農業集落排水事業特別会計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</si>
  <si>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</si>
  <si>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</si>
  <si>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</si>
  <si>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</si>
  <si>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</si>
  <si>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</si>
  <si>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</si>
  <si>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</si>
  <si>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</si>
  <si>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</si>
  <si>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</si>
  <si>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地域振興基金</t>
    <rPh sb="0" eb="6">
      <t>チイキシンコウキキン</t>
    </rPh>
    <phoneticPr fontId="5"/>
  </si>
  <si>
    <t>公共用施設維持基金</t>
    <phoneticPr fontId="2"/>
  </si>
  <si>
    <t>地域福祉基金</t>
    <phoneticPr fontId="2"/>
  </si>
  <si>
    <t>地頭方海浜公園周辺整備利活用基金</t>
    <phoneticPr fontId="2"/>
  </si>
  <si>
    <t>牧之原市菊川市学校組合</t>
    <rPh sb="0" eb="4">
      <t>マキノハラシ</t>
    </rPh>
    <rPh sb="4" eb="7">
      <t>キクガワシ</t>
    </rPh>
    <rPh sb="7" eb="11">
      <t>ガッコウクミアイ</t>
    </rPh>
    <phoneticPr fontId="2"/>
  </si>
  <si>
    <t>東遠広域施設組合</t>
    <rPh sb="0" eb="2">
      <t>トウエン</t>
    </rPh>
    <rPh sb="2" eb="8">
      <t>コウイキシセツクミアイ</t>
    </rPh>
    <phoneticPr fontId="2"/>
  </si>
  <si>
    <t>静岡県市町総合事務組合</t>
    <rPh sb="0" eb="3">
      <t>シズオカケン</t>
    </rPh>
    <rPh sb="3" eb="7">
      <t>シマチソウゴウ</t>
    </rPh>
    <rPh sb="7" eb="11">
      <t>ジムクミアイ</t>
    </rPh>
    <phoneticPr fontId="2"/>
  </si>
  <si>
    <t>牧之原市御前崎市広域施設組合</t>
    <rPh sb="0" eb="4">
      <t>マキノハラシ</t>
    </rPh>
    <rPh sb="4" eb="8">
      <t>オマエザキシ</t>
    </rPh>
    <rPh sb="8" eb="14">
      <t>コウイキシセツクミアイ</t>
    </rPh>
    <phoneticPr fontId="2"/>
  </si>
  <si>
    <t>駿遠学園管理組合</t>
    <rPh sb="0" eb="4">
      <t>スンエンガクエン</t>
    </rPh>
    <rPh sb="4" eb="8">
      <t>カンリクミアイ</t>
    </rPh>
    <phoneticPr fontId="2"/>
  </si>
  <si>
    <t>御前崎市牧之原市学校組合</t>
    <rPh sb="0" eb="4">
      <t>オマエザキシ</t>
    </rPh>
    <rPh sb="4" eb="8">
      <t>マキノハラシ</t>
    </rPh>
    <rPh sb="8" eb="12">
      <t>ガッコウクミアイ</t>
    </rPh>
    <phoneticPr fontId="2"/>
  </si>
  <si>
    <t>吉田町牧之原市広域施設組合</t>
    <rPh sb="0" eb="7">
      <t>ヨシダチョウマキノハラシ</t>
    </rPh>
    <rPh sb="7" eb="13">
      <t>コウイキシセツクミアイ</t>
    </rPh>
    <phoneticPr fontId="2"/>
  </si>
  <si>
    <t>榛原総合病院組合（普通会計分）</t>
    <rPh sb="0" eb="6">
      <t>ハイバラソウゴウビョウイン</t>
    </rPh>
    <rPh sb="6" eb="8">
      <t>クミアイ</t>
    </rPh>
    <rPh sb="9" eb="14">
      <t>フツウカイケイブン</t>
    </rPh>
    <phoneticPr fontId="2"/>
  </si>
  <si>
    <t>静岡県後期高齢者医療広域連合</t>
    <rPh sb="0" eb="3">
      <t>シズオカケン</t>
    </rPh>
    <rPh sb="3" eb="8">
      <t>コウキコウレイシャ</t>
    </rPh>
    <rPh sb="8" eb="10">
      <t>イリョウ</t>
    </rPh>
    <rPh sb="10" eb="14">
      <t>コウイキレンゴウ</t>
    </rPh>
    <phoneticPr fontId="2"/>
  </si>
  <si>
    <t>静岡地方税滞納整理機構</t>
    <rPh sb="0" eb="2">
      <t>シズオカ</t>
    </rPh>
    <rPh sb="2" eb="5">
      <t>チホウゼイ</t>
    </rPh>
    <rPh sb="5" eb="11">
      <t>タイノウセイリキコウ</t>
    </rPh>
    <phoneticPr fontId="2"/>
  </si>
  <si>
    <t>静岡県後期高齢者医療広域連合（事業会計分）</t>
    <rPh sb="0" eb="3">
      <t>シズオカケン</t>
    </rPh>
    <rPh sb="3" eb="8">
      <t>コウキコウレイシャ</t>
    </rPh>
    <rPh sb="8" eb="10">
      <t>イリョウ</t>
    </rPh>
    <rPh sb="10" eb="14">
      <t>コウイキレンゴウ</t>
    </rPh>
    <rPh sb="15" eb="19">
      <t>ジギョウカイケイ</t>
    </rPh>
    <rPh sb="19" eb="20">
      <t>ブン</t>
    </rPh>
    <phoneticPr fontId="2"/>
  </si>
  <si>
    <t>大井上水道企業団</t>
    <rPh sb="0" eb="5">
      <t>オオイジョウスイドウ</t>
    </rPh>
    <rPh sb="5" eb="8">
      <t>キギョウダン</t>
    </rPh>
    <phoneticPr fontId="2"/>
  </si>
  <si>
    <t>榛原総合病院組合（事業会計分）</t>
    <rPh sb="0" eb="6">
      <t>ハイバラソウゴウビョウイン</t>
    </rPh>
    <rPh sb="6" eb="8">
      <t>クミアイ</t>
    </rPh>
    <rPh sb="9" eb="11">
      <t>ジギョウ</t>
    </rPh>
    <rPh sb="11" eb="13">
      <t>カイケイ</t>
    </rPh>
    <rPh sb="13" eb="14">
      <t>ブン</t>
    </rPh>
    <phoneticPr fontId="2"/>
  </si>
  <si>
    <t>東遠工業用水道企業団</t>
    <rPh sb="0" eb="2">
      <t>トウエン</t>
    </rPh>
    <rPh sb="2" eb="6">
      <t>コウギョウヨウスイ</t>
    </rPh>
    <rPh sb="6" eb="7">
      <t>ドウ</t>
    </rPh>
    <rPh sb="7" eb="10">
      <t>キギョウダン</t>
    </rPh>
    <phoneticPr fontId="2"/>
  </si>
  <si>
    <t>静岡県大井川広域水道企業団</t>
    <rPh sb="0" eb="3">
      <t>シズオカケン</t>
    </rPh>
    <rPh sb="3" eb="8">
      <t>オオイガワコウイキ</t>
    </rPh>
    <rPh sb="8" eb="10">
      <t>スイドウ</t>
    </rPh>
    <rPh sb="10" eb="13">
      <t>キギョウダン</t>
    </rPh>
    <phoneticPr fontId="2"/>
  </si>
  <si>
    <t>山崎こども教育振興財団</t>
    <phoneticPr fontId="2"/>
  </si>
  <si>
    <t>さがら子生れ温泉会館維持基金</t>
    <phoneticPr fontId="2"/>
  </si>
  <si>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</si>
  <si>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</si>
  <si>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</si>
  <si>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</si>
  <si>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</si>
  <si>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</si>
  <si>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</si>
  <si>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</si>
  <si>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</si>
  <si>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</si>
  <si>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合併特例債等の交付税算入率の高い地方債の借り入れの実施により、類似団体平均と同水準となっている。一方、有形固定資産減価償却率は類似団体平均を下回るものの、学校施設や公民館などの一部施設の老朽化が進んでいる。
　今後、公共施設等総合管理計画に基づく公共施設等の老朽化対策や集約化・複合化への取り組みにより、地方債の残高や償還額の増加が見込まれ、将来負担比率が上昇していくことが考えられるため、計画的な事業の実施に努める。</t>
    <rPh sb="25" eb="28">
      <t>チホウサイ</t>
    </rPh>
    <rPh sb="48" eb="50">
      <t>スイジュン</t>
    </rPh>
    <phoneticPr fontId="5"/>
  </si>
  <si>
    <r>
      <t>　将来負担比率は、類似団体平均と同水準となり、実質公債費比率は、類似団体平均を下回った。主な要因として、将来負担比率は合併特例債等の交付税措置の高い地方債の借り入れの実施が挙げられ、実質公債費比率は</t>
    </r>
    <r>
      <rPr>
        <sz val="11"/>
        <rFont val="ＭＳ Ｐゴシック"/>
        <family val="3"/>
        <charset val="128"/>
      </rPr>
      <t>牧之原市畑地帯総合整備事業に係る</t>
    </r>
    <r>
      <rPr>
        <sz val="11"/>
        <color indexed="8"/>
        <rFont val="ＭＳ Ｐゴシック"/>
        <family val="3"/>
        <charset val="128"/>
      </rPr>
      <t>債務負担行為額の減少、標準税収入額の増加が挙げられる。
　今後、公共施設等総合管理計画に基づく公共施設等の老朽化対策や集約化・複合化への取り組みによる地方債の残高や償還額の増加が見込まれるとともに、合併特例債の発行可能期間が令和７年度に終了することに伴い、将来負担比率及び実質公債費比率ともに上昇していくことが考えられるため、計画的な事業の実施に努める。</t>
    </r>
    <rPh sb="9" eb="11">
      <t>ルイジ</t>
    </rPh>
    <rPh sb="11" eb="13">
      <t>ダンタイ</t>
    </rPh>
    <rPh sb="13" eb="15">
      <t>ヘイキン</t>
    </rPh>
    <rPh sb="74" eb="76">
      <t>チホウ</t>
    </rPh>
    <rPh sb="126" eb="131">
      <t>ヒョウジュンゼイシュウニュウ</t>
    </rPh>
    <rPh sb="220" eb="224">
      <t>ハッコウカノウ</t>
    </rPh>
    <rPh sb="224" eb="226">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</si>
</sst>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708723-82F4-4CCC-8E81-6BB535A5D4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0E7E-4D9F-8062-096186372B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83506</c:v>
                </c:pt>
                <c:pt idx="1">
                  <c:v>81382</c:v>
                </c:pt>
                <c:pt idx="2">
                  <c:v>63940</c:v>
                </c:pt>
                <c:pt idx="3">
                  <c:v>66229</c:v>
                </c:pt>
                <c:pt idx="4">
                  <c:v>87503</c:v>
                </c:pt>
              </c:numCache>
            </c:numRef>
          </c:val>
          <c:smooth val="0"/>
          <c:extLst>
            <c:ext xmlns:c16="http://schemas.microsoft.com/office/drawing/2014/chart" uri="{C3380CC4-5D6E-409C-BE32-E72D297353CC}">
              <c16:uniqueId val="{00000001-0E7E-4D9F-8062-096186372B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4.6900000000000004</c:v>
                </c:pt>
                <c:pt idx="1">
                  <c:v>6.1</c:v>
                </c:pt>
                <c:pt idx="2">
                  <c:v>8.23</c:v>
                </c:pt>
                <c:pt idx="3">
                  <c:v>7.75</c:v>
                </c:pt>
                <c:pt idx="4">
                  <c:v>4.78</c:v>
                </c:pt>
              </c:numCache>
            </c:numRef>
          </c:val>
          <c:extLst>
            <c:ext xmlns:c16="http://schemas.microsoft.com/office/drawing/2014/chart" uri="{C3380CC4-5D6E-409C-BE32-E72D297353CC}">
              <c16:uniqueId val="{00000000-EE5C-4842-A4E5-42EA5A3D2F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23.53</c:v>
                </c:pt>
                <c:pt idx="1">
                  <c:v>23.06</c:v>
                </c:pt>
                <c:pt idx="2">
                  <c:v>24.16</c:v>
                </c:pt>
                <c:pt idx="3">
                  <c:v>32.53</c:v>
                </c:pt>
                <c:pt idx="4">
                  <c:v>31.77</c:v>
                </c:pt>
              </c:numCache>
            </c:numRef>
          </c:val>
          <c:extLst>
            <c:ext xmlns:c16="http://schemas.microsoft.com/office/drawing/2014/chart" uri="{C3380CC4-5D6E-409C-BE32-E72D297353CC}">
              <c16:uniqueId val="{00000001-EE5C-4842-A4E5-42EA5A3D2F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-5.49</c:v>
                </c:pt>
                <c:pt idx="1">
                  <c:v>1.51</c:v>
                </c:pt>
                <c:pt idx="2">
                  <c:v>4.47</c:v>
                </c:pt>
                <c:pt idx="3">
                  <c:v>5.92</c:v>
                </c:pt>
                <c:pt idx="4">
                  <c:v>-2.78</c:v>
                </c:pt>
              </c:numCache>
            </c:numRef>
          </c:val>
          <c:smooth val="0"/>
          <c:extLst>
            <c:ext xmlns:c16="http://schemas.microsoft.com/office/drawing/2014/chart" uri="{C3380CC4-5D6E-409C-BE32-E72D297353CC}">
              <c16:uniqueId val="{00000002-EE5C-4842-A4E5-42EA5A3D2F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92-450B-B667-E94AF236C4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92-450B-B667-E94AF236C4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92-450B-B667-E94AF236C4CB}"/>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292-450B-B667-E94AF236C4C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9292-450B-B667-E94AF236C4CB}"/>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9292-450B-B667-E94AF236C4C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c:v>
                </c:pt>
                <c:pt idx="2">
                  <c:v>#N/A</c:v>
                </c:pt>
                <c:pt idx="3">
                  <c:v>1</c:v>
                </c:pt>
                <c:pt idx="4">
                  <c:v>#N/A</c:v>
                </c:pt>
                <c:pt idx="5">
                  <c:v>1.41</c:v>
                </c:pt>
                <c:pt idx="6">
                  <c:v>#N/A</c:v>
                </c:pt>
                <c:pt idx="7">
                  <c:v>1.1299999999999999</c:v>
                </c:pt>
                <c:pt idx="8">
                  <c:v>#N/A</c:v>
                </c:pt>
                <c:pt idx="9">
                  <c:v>1.2</c:v>
                </c:pt>
              </c:numCache>
            </c:numRef>
          </c:val>
          <c:extLst>
            <c:ext xmlns:c16="http://schemas.microsoft.com/office/drawing/2014/chart" uri="{C3380CC4-5D6E-409C-BE32-E72D297353CC}">
              <c16:uniqueId val="{00000006-9292-450B-B667-E94AF236C4C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2.13</c:v>
                </c:pt>
                <c:pt idx="2">
                  <c:v>#N/A</c:v>
                </c:pt>
                <c:pt idx="3">
                  <c:v>1.86</c:v>
                </c:pt>
                <c:pt idx="4">
                  <c:v>#N/A</c:v>
                </c:pt>
                <c:pt idx="5">
                  <c:v>1.72</c:v>
                </c:pt>
                <c:pt idx="6">
                  <c:v>#N/A</c:v>
                </c:pt>
                <c:pt idx="7">
                  <c:v>2.2799999999999998</c:v>
                </c:pt>
                <c:pt idx="8">
                  <c:v>#N/A</c:v>
                </c:pt>
                <c:pt idx="9">
                  <c:v>1.91</c:v>
                </c:pt>
              </c:numCache>
            </c:numRef>
          </c:val>
          <c:extLst>
            <c:ext xmlns:c16="http://schemas.microsoft.com/office/drawing/2014/chart" uri="{C3380CC4-5D6E-409C-BE32-E72D297353CC}">
              <c16:uniqueId val="{00000007-9292-450B-B667-E94AF236C4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4.68</c:v>
                </c:pt>
                <c:pt idx="2">
                  <c:v>#N/A</c:v>
                </c:pt>
                <c:pt idx="3">
                  <c:v>6.09</c:v>
                </c:pt>
                <c:pt idx="4">
                  <c:v>#N/A</c:v>
                </c:pt>
                <c:pt idx="5">
                  <c:v>8.23</c:v>
                </c:pt>
                <c:pt idx="6">
                  <c:v>#N/A</c:v>
                </c:pt>
                <c:pt idx="7">
                  <c:v>7.74</c:v>
                </c:pt>
                <c:pt idx="8">
                  <c:v>#N/A</c:v>
                </c:pt>
                <c:pt idx="9">
                  <c:v>4.78</c:v>
                </c:pt>
              </c:numCache>
            </c:numRef>
          </c:val>
          <c:extLst>
            <c:ext xmlns:c16="http://schemas.microsoft.com/office/drawing/2014/chart" uri="{C3380CC4-5D6E-409C-BE32-E72D297353CC}">
              <c16:uniqueId val="{00000008-9292-450B-B667-E94AF236C4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7.12</c:v>
                </c:pt>
                <c:pt idx="2">
                  <c:v>#N/A</c:v>
                </c:pt>
                <c:pt idx="3">
                  <c:v>7.35</c:v>
                </c:pt>
                <c:pt idx="4">
                  <c:v>#N/A</c:v>
                </c:pt>
                <c:pt idx="5">
                  <c:v>6.94</c:v>
                </c:pt>
                <c:pt idx="6">
                  <c:v>#N/A</c:v>
                </c:pt>
                <c:pt idx="7">
                  <c:v>7.27</c:v>
                </c:pt>
                <c:pt idx="8">
                  <c:v>#N/A</c:v>
                </c:pt>
                <c:pt idx="9">
                  <c:v>6.8</c:v>
                </c:pt>
              </c:numCache>
            </c:numRef>
          </c:val>
          <c:extLst>
            <c:ext xmlns:c16="http://schemas.microsoft.com/office/drawing/2014/chart" uri="{C3380CC4-5D6E-409C-BE32-E72D297353CC}">
              <c16:uniqueId val="{00000009-9292-450B-B667-E94AF236C4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1995</c:v>
                </c:pt>
                <c:pt idx="5">
                  <c:v>2073</c:v>
                </c:pt>
                <c:pt idx="8">
                  <c:v>2186</c:v>
                </c:pt>
                <c:pt idx="11">
                  <c:v>2242</c:v>
                </c:pt>
                <c:pt idx="14">
                  <c:v>2251</c:v>
                </c:pt>
              </c:numCache>
            </c:numRef>
          </c:val>
          <c:extLst>
            <c:ext xmlns:c16="http://schemas.microsoft.com/office/drawing/2014/chart" uri="{C3380CC4-5D6E-409C-BE32-E72D297353CC}">
              <c16:uniqueId val="{00000000-37C1-47AB-8412-13D62522BD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C1-47AB-8412-13D62522BD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114</c:v>
                </c:pt>
                <c:pt idx="3">
                  <c:v>100</c:v>
                </c:pt>
                <c:pt idx="6">
                  <c:v>84</c:v>
                </c:pt>
                <c:pt idx="9">
                  <c:v>55</c:v>
                </c:pt>
                <c:pt idx="12">
                  <c:v>23</c:v>
                </c:pt>
              </c:numCache>
            </c:numRef>
          </c:val>
          <c:extLst>
            <c:ext xmlns:c16="http://schemas.microsoft.com/office/drawing/2014/chart" uri="{C3380CC4-5D6E-409C-BE32-E72D297353CC}">
              <c16:uniqueId val="{00000002-37C1-47AB-8412-13D62522BD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408</c:v>
                </c:pt>
                <c:pt idx="3">
                  <c:v>416</c:v>
                </c:pt>
                <c:pt idx="6">
                  <c:v>416</c:v>
                </c:pt>
                <c:pt idx="9">
                  <c:v>407</c:v>
                </c:pt>
                <c:pt idx="12">
                  <c:v>419</c:v>
                </c:pt>
              </c:numCache>
            </c:numRef>
          </c:val>
          <c:extLst>
            <c:ext xmlns:c16="http://schemas.microsoft.com/office/drawing/2014/chart" uri="{C3380CC4-5D6E-409C-BE32-E72D297353CC}">
              <c16:uniqueId val="{00000003-37C1-47AB-8412-13D62522BD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c:v>
                </c:pt>
                <c:pt idx="3">
                  <c:v>8</c:v>
                </c:pt>
                <c:pt idx="6">
                  <c:v>8</c:v>
                </c:pt>
                <c:pt idx="9">
                  <c:v>7</c:v>
                </c:pt>
                <c:pt idx="12">
                  <c:v>6</c:v>
                </c:pt>
              </c:numCache>
            </c:numRef>
          </c:val>
          <c:extLst>
            <c:ext xmlns:c16="http://schemas.microsoft.com/office/drawing/2014/chart" uri="{C3380CC4-5D6E-409C-BE32-E72D297353CC}">
              <c16:uniqueId val="{00000004-37C1-47AB-8412-13D62522BD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C1-47AB-8412-13D62522BD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C1-47AB-8412-13D62522BD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2139</c:v>
                </c:pt>
                <c:pt idx="3">
                  <c:v>2116</c:v>
                </c:pt>
                <c:pt idx="6">
                  <c:v>2281</c:v>
                </c:pt>
                <c:pt idx="9">
                  <c:v>2390</c:v>
                </c:pt>
                <c:pt idx="12">
                  <c:v>2468</c:v>
                </c:pt>
              </c:numCache>
            </c:numRef>
          </c:val>
          <c:extLst>
            <c:ext xmlns:c16="http://schemas.microsoft.com/office/drawing/2014/chart" uri="{C3380CC4-5D6E-409C-BE32-E72D297353CC}">
              <c16:uniqueId val="{00000007-37C1-47AB-8412-13D62522BD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674</c:v>
                </c:pt>
                <c:pt idx="2">
                  <c:v>#N/A</c:v>
                </c:pt>
                <c:pt idx="3">
                  <c:v>#N/A</c:v>
                </c:pt>
                <c:pt idx="4">
                  <c:v>567</c:v>
                </c:pt>
                <c:pt idx="5">
                  <c:v>#N/A</c:v>
                </c:pt>
                <c:pt idx="6">
                  <c:v>#N/A</c:v>
                </c:pt>
                <c:pt idx="7">
                  <c:v>603</c:v>
                </c:pt>
                <c:pt idx="8">
                  <c:v>#N/A</c:v>
                </c:pt>
                <c:pt idx="9">
                  <c:v>#N/A</c:v>
                </c:pt>
                <c:pt idx="10">
                  <c:v>617</c:v>
                </c:pt>
                <c:pt idx="11">
                  <c:v>#N/A</c:v>
                </c:pt>
                <c:pt idx="12">
                  <c:v>#N/A</c:v>
                </c:pt>
                <c:pt idx="13">
                  <c:v>665</c:v>
                </c:pt>
                <c:pt idx="14">
                  <c:v>#N/A</c:v>
                </c:pt>
              </c:numCache>
            </c:numRef>
          </c:val>
          <c:smooth val="0"/>
          <c:extLst>
            <c:ext xmlns:c16="http://schemas.microsoft.com/office/drawing/2014/chart" uri="{C3380CC4-5D6E-409C-BE32-E72D297353CC}">
              <c16:uniqueId val="{00000008-37C1-47AB-8412-13D62522BD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21542</c:v>
                </c:pt>
                <c:pt idx="5">
                  <c:v>21859</c:v>
                </c:pt>
                <c:pt idx="8">
                  <c:v>21601</c:v>
                </c:pt>
                <c:pt idx="11">
                  <c:v>20233</c:v>
                </c:pt>
                <c:pt idx="14">
                  <c:v>19368</c:v>
                </c:pt>
              </c:numCache>
            </c:numRef>
          </c:val>
          <c:extLst>
            <c:ext xmlns:c16="http://schemas.microsoft.com/office/drawing/2014/chart" uri="{C3380CC4-5D6E-409C-BE32-E72D297353CC}">
              <c16:uniqueId val="{00000000-9508-4CE9-A466-606567917B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318</c:v>
                </c:pt>
                <c:pt idx="5">
                  <c:v>805</c:v>
                </c:pt>
                <c:pt idx="8">
                  <c:v>766</c:v>
                </c:pt>
                <c:pt idx="11">
                  <c:v>731</c:v>
                </c:pt>
                <c:pt idx="14">
                  <c:v>699</c:v>
                </c:pt>
              </c:numCache>
            </c:numRef>
          </c:val>
          <c:extLst>
            <c:ext xmlns:c16="http://schemas.microsoft.com/office/drawing/2014/chart" uri="{C3380CC4-5D6E-409C-BE32-E72D297353CC}">
              <c16:uniqueId val="{00000001-9508-4CE9-A466-606567917B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5376</c:v>
                </c:pt>
                <c:pt idx="5">
                  <c:v>7434</c:v>
                </c:pt>
                <c:pt idx="8">
                  <c:v>8672</c:v>
                </c:pt>
                <c:pt idx="11">
                  <c:v>8782</c:v>
                </c:pt>
                <c:pt idx="14">
                  <c:v>7823</c:v>
                </c:pt>
              </c:numCache>
            </c:numRef>
          </c:val>
          <c:extLst>
            <c:ext xmlns:c16="http://schemas.microsoft.com/office/drawing/2014/chart" uri="{C3380CC4-5D6E-409C-BE32-E72D297353CC}">
              <c16:uniqueId val="{00000002-9508-4CE9-A466-606567917B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08-4CE9-A466-606567917B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08-4CE9-A466-606567917B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08-4CE9-A466-606567917B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3394</c:v>
                </c:pt>
                <c:pt idx="3">
                  <c:v>3282</c:v>
                </c:pt>
                <c:pt idx="6">
                  <c:v>2927</c:v>
                </c:pt>
                <c:pt idx="9">
                  <c:v>3256</c:v>
                </c:pt>
                <c:pt idx="12">
                  <c:v>3225</c:v>
                </c:pt>
              </c:numCache>
            </c:numRef>
          </c:val>
          <c:extLst>
            <c:ext xmlns:c16="http://schemas.microsoft.com/office/drawing/2014/chart" uri="{C3380CC4-5D6E-409C-BE32-E72D297353CC}">
              <c16:uniqueId val="{00000006-9508-4CE9-A466-606567917B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3845</c:v>
                </c:pt>
                <c:pt idx="3">
                  <c:v>3611</c:v>
                </c:pt>
                <c:pt idx="6">
                  <c:v>3317</c:v>
                </c:pt>
                <c:pt idx="9">
                  <c:v>3064</c:v>
                </c:pt>
                <c:pt idx="12">
                  <c:v>2768</c:v>
                </c:pt>
              </c:numCache>
            </c:numRef>
          </c:val>
          <c:extLst>
            <c:ext xmlns:c16="http://schemas.microsoft.com/office/drawing/2014/chart" uri="{C3380CC4-5D6E-409C-BE32-E72D297353CC}">
              <c16:uniqueId val="{00000007-9508-4CE9-A466-606567917B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c:v>
                </c:pt>
                <c:pt idx="3">
                  <c:v>26</c:v>
                </c:pt>
                <c:pt idx="6">
                  <c:v>17</c:v>
                </c:pt>
                <c:pt idx="9">
                  <c:v>11</c:v>
                </c:pt>
                <c:pt idx="12">
                  <c:v>6</c:v>
                </c:pt>
              </c:numCache>
            </c:numRef>
          </c:val>
          <c:extLst>
            <c:ext xmlns:c16="http://schemas.microsoft.com/office/drawing/2014/chart" uri="{C3380CC4-5D6E-409C-BE32-E72D297353CC}">
              <c16:uniqueId val="{00000008-9508-4CE9-A466-606567917B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266</c:v>
                </c:pt>
                <c:pt idx="3">
                  <c:v>169</c:v>
                </c:pt>
                <c:pt idx="6">
                  <c:v>87</c:v>
                </c:pt>
                <c:pt idx="9">
                  <c:v>33</c:v>
                </c:pt>
                <c:pt idx="12">
                  <c:v>9</c:v>
                </c:pt>
              </c:numCache>
            </c:numRef>
          </c:val>
          <c:extLst>
            <c:ext xmlns:c16="http://schemas.microsoft.com/office/drawing/2014/chart" uri="{C3380CC4-5D6E-409C-BE32-E72D297353CC}">
              <c16:uniqueId val="{00000009-9508-4CE9-A466-606567917B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19933</c:v>
                </c:pt>
                <c:pt idx="3">
                  <c:v>21377</c:v>
                </c:pt>
                <c:pt idx="6">
                  <c:v>21829</c:v>
                </c:pt>
                <c:pt idx="9">
                  <c:v>20541</c:v>
                </c:pt>
                <c:pt idx="12">
                  <c:v>19209</c:v>
                </c:pt>
              </c:numCache>
            </c:numRef>
          </c:val>
          <c:extLst>
            <c:ext xmlns:c16="http://schemas.microsoft.com/office/drawing/2014/chart" uri="{C3380CC4-5D6E-409C-BE32-E72D297353CC}">
              <c16:uniqueId val="{0000000A-9508-4CE9-A466-606567917B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08-4CE9-A466-606567917B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3218</c:v>
                </c:pt>
                <c:pt idx="1">
                  <c:v>4086</c:v>
                </c:pt>
                <c:pt idx="2">
                  <c:v>4087</c:v>
                </c:pt>
              </c:numCache>
            </c:numRef>
          </c:val>
          <c:extLst>
            <c:ext xmlns:c16="http://schemas.microsoft.com/office/drawing/2014/chart" uri="{C3380CC4-5D6E-409C-BE32-E72D297353CC}">
              <c16:uniqueId val="{00000000-1F90-425D-B85C-AD9F4081FF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1948</c:v>
                </c:pt>
                <c:pt idx="1">
                  <c:v>2249</c:v>
                </c:pt>
                <c:pt idx="2">
                  <c:v>2119</c:v>
                </c:pt>
              </c:numCache>
            </c:numRef>
          </c:val>
          <c:extLst>
            <c:ext xmlns:c16="http://schemas.microsoft.com/office/drawing/2014/chart" uri="{C3380CC4-5D6E-409C-BE32-E72D297353CC}">
              <c16:uniqueId val="{00000001-1F90-425D-B85C-AD9F4081FF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3903</c:v>
                </c:pt>
                <c:pt idx="1">
                  <c:v>2725</c:v>
                </c:pt>
                <c:pt idx="2">
                  <c:v>1875</c:v>
                </c:pt>
              </c:numCache>
            </c:numRef>
          </c:val>
          <c:extLst>
            <c:ext xmlns:c16="http://schemas.microsoft.com/office/drawing/2014/chart" uri="{C3380CC4-5D6E-409C-BE32-E72D297353CC}">
              <c16:uniqueId val="{00000002-1F90-425D-B85C-AD9F4081FF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{E5EFA3CF-7438-490F-92BA-9E10A50E75B8}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C69-4BAA-A862-56F023C020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{58E02E83-74A2-4584-8FB6-230D1137C2F2}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69-4BAA-A862-56F023C020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{FBF8CA73-6D2F-4042-B5FC-3CC3BAAB4C3B}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69-4BAA-A862-56F023C020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{1272DB60-25BA-4E55-A771-17E634DCAC06}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69-4BAA-A862-56F023C020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{9A2CC277-2656-43C3-90E2-41168B3614D2}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69-4BAA-A862-56F023C020D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{D05D3CB4-BAB8-42CA-9BF4-73222278F06F}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C69-4BAA-A862-56F023C020D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{06ACEB40-9CEF-485A-A9F5-9E45CF338803}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C69-4BAA-A862-56F023C020D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{2EB4BF07-6845-4507-B6BD-E8F9FEAC8DCA}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C69-4BAA-A862-56F023C020D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{00B0D81D-BA64-4BD5-8209-CF7EC553D158}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C69-4BAA-A862-56F023C020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56.7</c:v>
                </c:pt>
                <c:pt idx="16">
                  <c:v>57.8</c:v>
                </c:pt>
                <c:pt idx="24">
                  <c:v>59.6</c:v>
                </c:pt>
                <c:pt idx="32">
                  <c:v>61.3</c:v>
                </c:pt>
              </c:numCache>
            </c:numRef>
          </c:xVal>
          <c:yVal>
            <c:numRef>
              <c:f>公会計指標分析・財政指標組合せ分析表!$BP$51:$DC$51</c:f>
              <c:numCache>
                <c:formatCode>#,##0.0;"▲ "#,##0.0</c:formatCode>
                <c:ptCount val="40"/>
                <c:pt idx="0">
                  <c:v>2.2000000000000002</c:v>
                </c:pt>
              </c:numCache>
            </c:numRef>
          </c:yVal>
          <c:smooth val="0"/>
          <c:extLst>
            <c:ext xmlns:c16="http://schemas.microsoft.com/office/drawing/2014/chart" uri="{C3380CC4-5D6E-409C-BE32-E72D297353CC}">
              <c16:uniqueId val="{00000009-7C69-4BAA-A862-56F023C020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{7C2B2192-CD51-4A39-877B-4B162ADAB80A}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C69-4BAA-A862-56F023C020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{4EACAD19-253A-4D34-8F95-681AF0289838}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69-4BAA-A862-56F023C020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{F1F6673E-8EBF-4259-B2B2-004758BA3637}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69-4BAA-A862-56F023C020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{CBE25554-C210-47F5-886E-AAA7059F6A40}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69-4BAA-A862-56F023C020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{C835461E-7088-4699-9F0C-6C57F93DFC0D}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69-4BAA-A862-56F023C020D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{5DBFE66B-3167-4F6E-B7E8-2006F250C48D}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C69-4BAA-A862-56F023C020D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{3AD0FC90-4D3F-48AE-841C-2AE2692E5F4C}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C69-4BAA-A862-56F023C020D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{A1A2AADB-D5DF-4591-A32E-70941B48A349}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C69-4BAA-A862-56F023C020D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{2B46BF2A-DF4B-4E8A-9EC5-6510A1910B6A}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C69-4BAA-A862-56F023C020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7C69-4BAA-A862-56F023C020D6}"/>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{6CBB370B-B8B9-4EE5-AA98-315A80E6A3F3}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348-4918-B54C-B3EF84E5F9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{3006DCF3-AF6C-43B4-9E57-99851D59AA11}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48-4918-B54C-B3EF84E5F9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{57EB7BA7-8684-4192-AED8-C6A7343C4E96}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48-4918-B54C-B3EF84E5F9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{840520DB-4BEC-4967-A849-EE63254BB244}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48-4918-B54C-B3EF84E5F9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{F28A26A0-3EC5-4C89-BAC8-65CECB4F4F99}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48-4918-B54C-B3EF84E5F90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{03ACD85E-12C3-4BBA-BA5A-45A7B5234B29}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348-4918-B54C-B3EF84E5F90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{9D1FA720-68E4-4F87-897B-F72DF5E2244F}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348-4918-B54C-B3EF84E5F90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{B0572204-8C78-4887-8BA0-40E404ECFBCF}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348-4918-B54C-B3EF84E5F90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{74FF6F2D-DBD9-4A3B-917C-2F85C12A5CAB}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348-4918-B54C-B3EF84E5F9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6.5</c:v>
                </c:pt>
                <c:pt idx="16">
                  <c:v>5.6</c:v>
                </c:pt>
                <c:pt idx="24">
                  <c:v>5.5</c:v>
                </c:pt>
                <c:pt idx="32">
                  <c:v>5.8</c:v>
                </c:pt>
              </c:numCache>
            </c:numRef>
          </c:xVal>
          <c:yVal>
            <c:numRef>
              <c:f>公会計指標分析・財政指標組合せ分析表!$BP$73:$DC$73</c:f>
              <c:numCache>
                <c:formatCode>#,##0.0;"▲ "#,##0.0</c:formatCode>
                <c:ptCount val="40"/>
                <c:pt idx="0">
                  <c:v>2.2000000000000002</c:v>
                </c:pt>
              </c:numCache>
            </c:numRef>
          </c:yVal>
          <c:smooth val="0"/>
          <c:extLst>
            <c:ext xmlns:c16="http://schemas.microsoft.com/office/drawing/2014/chart" uri="{C3380CC4-5D6E-409C-BE32-E72D297353CC}">
              <c16:uniqueId val="{00000009-0348-4918-B54C-B3EF84E5F9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{CBF4DB8B-60B2-4CFE-985B-7901D3595EDD}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348-4918-B54C-B3EF84E5F9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{0F46B456-E3F7-4B20-A70B-CE2970371BC8}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48-4918-B54C-B3EF84E5F9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{69E9A12F-0649-43FE-8B9D-E3DD67B12732}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48-4918-B54C-B3EF84E5F9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{171BE159-A606-406C-B2C5-3E471DB04F36}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48-4918-B54C-B3EF84E5F9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{2A58015A-FA2B-4A5D-A230-FBDE2B5282A0}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48-4918-B54C-B3EF84E5F908}"/>
                </c:ext>
              </c:extLst>
            </c:dLbl>
            <c:dLbl>
              <c:idx val="8"/>
              <c:layout>
                <c:manualLayout>
                  <c:x val="0"/>
                  <c:y val="3.3378838515055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{8E89A89B-CB56-4174-AB54-0A2675EC29D9}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348-4918-B54C-B3EF84E5F908}"/>
                </c:ext>
              </c:extLst>
            </c:dLbl>
            <c:dLbl>
              <c:idx val="16"/>
              <c:layout>
                <c:manualLayout>
                  <c:x val="0"/>
                  <c:y val="-3.3378838515056098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{9DA432F9-14BE-4163-91E2-D7E871ECCBD1}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348-4918-B54C-B3EF84E5F90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{62D12152-217B-4582-9510-94A6E7AC8987}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348-4918-B54C-B3EF84E5F90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{9D0762A3-BDB5-48D6-948F-BEEC3877EF2E}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348-4918-B54C-B3EF84E5F9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0348-4918-B54C-B3EF84E5F908}"/>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7.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○元利償還金</a:t>
          </a:r>
        </a:p>
        <a:p>
          <a:r>
            <a:rPr kumimoji="1" lang="ja-JP" altLang="en-US" sz="900">
              <a:latin typeface="ＭＳ ゴシック" pitchFamily="49" charset="-128"/>
              <a:ea typeface="ＭＳ ゴシック" pitchFamily="49" charset="-128"/>
            </a:rPr>
            <a:t>　前年度対比で</a:t>
          </a:r>
          <a:r>
            <a:rPr kumimoji="1" lang="en-US" altLang="ja-JP" sz="900">
              <a:latin typeface="ＭＳ ゴシック" pitchFamily="49" charset="-128"/>
              <a:ea typeface="ＭＳ ゴシック" pitchFamily="49" charset="-128"/>
            </a:rPr>
            <a:t>78</a:t>
          </a:r>
          <a:r>
            <a:rPr kumimoji="1" lang="ja-JP" altLang="en-US" sz="900">
              <a:latin typeface="ＭＳ ゴシック" pitchFamily="49" charset="-128"/>
              <a:ea typeface="ＭＳ ゴシック" pitchFamily="49" charset="-128"/>
            </a:rPr>
            <a:t>百万円の増加となった。これは平成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年度以降数年間</a:t>
          </a:r>
          <a:r>
            <a:rPr kumimoji="1" lang="en-US" altLang="ja-JP" sz="900">
              <a:latin typeface="ＭＳ ゴシック" pitchFamily="49" charset="-128"/>
              <a:ea typeface="ＭＳ ゴシック" pitchFamily="49" charset="-128"/>
            </a:rPr>
            <a:t>2,000</a:t>
          </a:r>
          <a:r>
            <a:rPr kumimoji="1" lang="ja-JP" altLang="en-US" sz="900">
              <a:latin typeface="ＭＳ ゴシック" pitchFamily="49" charset="-128"/>
              <a:ea typeface="ＭＳ ゴシック" pitchFamily="49" charset="-128"/>
            </a:rPr>
            <a:t>百万円を超える地方債の借入があり、その地方債の元金返済が開始され始めたことによる元金償還金の増加が要因である。</a:t>
          </a:r>
        </a:p>
        <a:p>
          <a:r>
            <a:rPr kumimoji="1" lang="ja-JP" altLang="en-US" sz="900">
              <a:latin typeface="ＭＳ ゴシック" pitchFamily="49" charset="-128"/>
              <a:ea typeface="ＭＳ ゴシック" pitchFamily="49" charset="-128"/>
            </a:rPr>
            <a:t>○組合等が起こした地方債の元利償還金に対する負担金等</a:t>
          </a:r>
        </a:p>
        <a:p>
          <a:r>
            <a:rPr kumimoji="1" lang="ja-JP" altLang="en-US" sz="900">
              <a:latin typeface="ＭＳ ゴシック" pitchFamily="49" charset="-128"/>
              <a:ea typeface="ＭＳ ゴシック" pitchFamily="49" charset="-128"/>
            </a:rPr>
            <a:t>　</a:t>
          </a:r>
          <a:r>
            <a:rPr kumimoji="1" lang="en-US" altLang="ja-JP" sz="900">
              <a:latin typeface="ＭＳ ゴシック" pitchFamily="49" charset="-128"/>
              <a:ea typeface="ＭＳ ゴシック" pitchFamily="49" charset="-128"/>
            </a:rPr>
            <a:t>13</a:t>
          </a:r>
          <a:r>
            <a:rPr kumimoji="1" lang="ja-JP" altLang="en-US" sz="900">
              <a:latin typeface="ＭＳ ゴシック" pitchFamily="49" charset="-128"/>
              <a:ea typeface="ＭＳ ゴシック" pitchFamily="49" charset="-128"/>
            </a:rPr>
            <a:t>の一部事務組合に加入しているため、その償還額は多額のものとなっている。</a:t>
          </a:r>
        </a:p>
        <a:p>
          <a:r>
            <a:rPr kumimoji="1" lang="ja-JP" altLang="en-US" sz="900">
              <a:latin typeface="ＭＳ ゴシック" pitchFamily="49" charset="-128"/>
              <a:ea typeface="ＭＳ ゴシック" pitchFamily="49" charset="-128"/>
            </a:rPr>
            <a:t>○債務負担行為に基づく支出額</a:t>
          </a:r>
        </a:p>
        <a:p>
          <a:r>
            <a:rPr kumimoji="1" lang="ja-JP" altLang="en-US" sz="900">
              <a:latin typeface="ＭＳ ゴシック" pitchFamily="49" charset="-128"/>
              <a:ea typeface="ＭＳ ゴシック" pitchFamily="49" charset="-128"/>
            </a:rPr>
            <a:t>　県が実施した牧之原畑地総合整備事業の負担金によるものであるが、債務負担行為での事業は現在実施しておらず、令和６年度には完済の予定である。</a:t>
          </a:r>
        </a:p>
        <a:p>
          <a:r>
            <a:rPr kumimoji="1" lang="ja-JP" altLang="en-US" sz="900">
              <a:latin typeface="ＭＳ ゴシック" pitchFamily="49" charset="-128"/>
              <a:ea typeface="ＭＳ ゴシック" pitchFamily="49" charset="-128"/>
            </a:rPr>
            <a:t>○実質公債費比率の分子</a:t>
          </a:r>
        </a:p>
        <a:p>
          <a:r>
            <a:rPr kumimoji="1" lang="ja-JP" altLang="en-US" sz="900">
              <a:latin typeface="ＭＳ ゴシック" pitchFamily="49" charset="-128"/>
              <a:ea typeface="ＭＳ ゴシック" pitchFamily="49" charset="-128"/>
            </a:rPr>
            <a:t>　前年度対比で</a:t>
          </a:r>
          <a:r>
            <a:rPr kumimoji="1" lang="en-US" altLang="ja-JP" sz="900">
              <a:latin typeface="ＭＳ ゴシック" pitchFamily="49" charset="-128"/>
              <a:ea typeface="ＭＳ ゴシック" pitchFamily="49" charset="-128"/>
            </a:rPr>
            <a:t>48</a:t>
          </a:r>
          <a:r>
            <a:rPr kumimoji="1" lang="ja-JP" altLang="en-US" sz="900">
              <a:latin typeface="ＭＳ ゴシック" pitchFamily="49" charset="-128"/>
              <a:ea typeface="ＭＳ ゴシック" pitchFamily="49" charset="-128"/>
            </a:rPr>
            <a:t>百万円の増加となった。元利償還金の増加が、債務負担行為の支出額の減少や交付税算入率の高い市債の借り入れ実施による算入公債費等の増加を上回っていることが要因である。</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　今後も元利償還金の増加が予想されるため、早期の著しい改善は困難であるが、計画的な借り入れや返済を行い、健全な財政運営に努める。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○一般会計等に係る地方債現在高</a:t>
          </a:r>
        </a:p>
        <a:p>
          <a:r>
            <a:rPr kumimoji="1" lang="ja-JP" altLang="en-US" sz="900">
              <a:latin typeface="ＭＳ ゴシック" pitchFamily="49" charset="-128"/>
              <a:ea typeface="ＭＳ ゴシック" pitchFamily="49" charset="-128"/>
            </a:rPr>
            <a:t>　令和５年度には</a:t>
          </a:r>
          <a:r>
            <a:rPr kumimoji="1" lang="en-US" altLang="ja-JP" sz="900">
              <a:latin typeface="ＭＳ ゴシック" pitchFamily="49" charset="-128"/>
              <a:ea typeface="ＭＳ ゴシック" pitchFamily="49" charset="-128"/>
            </a:rPr>
            <a:t>200</a:t>
          </a:r>
          <a:r>
            <a:rPr kumimoji="1" lang="ja-JP" altLang="en-US" sz="900">
              <a:latin typeface="ＭＳ ゴシック" pitchFamily="49" charset="-128"/>
              <a:ea typeface="ＭＳ ゴシック" pitchFamily="49" charset="-128"/>
            </a:rPr>
            <a:t>億円を下回るが、学校再編事業や道の駅「そらっと牧之原」整備事業等の借入が予定されているため、その後は</a:t>
          </a:r>
          <a:r>
            <a:rPr kumimoji="1" lang="en-US" altLang="ja-JP" sz="900">
              <a:latin typeface="ＭＳ ゴシック" pitchFamily="49" charset="-128"/>
              <a:ea typeface="ＭＳ ゴシック" pitchFamily="49" charset="-128"/>
            </a:rPr>
            <a:t>200</a:t>
          </a:r>
          <a:r>
            <a:rPr kumimoji="1" lang="ja-JP" altLang="en-US" sz="900">
              <a:latin typeface="ＭＳ ゴシック" pitchFamily="49" charset="-128"/>
              <a:ea typeface="ＭＳ ゴシック" pitchFamily="49" charset="-128"/>
            </a:rPr>
            <a:t>億円を超えた残高で推移していくことが予想される。</a:t>
          </a:r>
        </a:p>
        <a:p>
          <a:r>
            <a:rPr kumimoji="1" lang="ja-JP" altLang="en-US" sz="900">
              <a:latin typeface="ＭＳ ゴシック" pitchFamily="49" charset="-128"/>
              <a:ea typeface="ＭＳ ゴシック" pitchFamily="49" charset="-128"/>
            </a:rPr>
            <a:t>○債務負担行為に基づく支出予定額</a:t>
          </a:r>
        </a:p>
        <a:p>
          <a:r>
            <a:rPr kumimoji="1" lang="ja-JP" altLang="en-US" sz="900">
              <a:latin typeface="ＭＳ ゴシック" pitchFamily="49" charset="-128"/>
              <a:ea typeface="ＭＳ ゴシック" pitchFamily="49" charset="-128"/>
            </a:rPr>
            <a:t>　県が実施した牧之原畑地総合整備事業の負担金があるが、現在は借入を行っておらず、令和６年度には完済の予定である。</a:t>
          </a:r>
        </a:p>
        <a:p>
          <a:r>
            <a:rPr kumimoji="1" lang="ja-JP" altLang="en-US" sz="900">
              <a:latin typeface="ＭＳ ゴシック" pitchFamily="49" charset="-128"/>
              <a:ea typeface="ＭＳ ゴシック" pitchFamily="49" charset="-128"/>
            </a:rPr>
            <a:t>○組合等負担等見込額</a:t>
          </a:r>
        </a:p>
        <a:p>
          <a:r>
            <a:rPr kumimoji="1" lang="ja-JP" altLang="en-US" sz="900">
              <a:latin typeface="ＭＳ ゴシック" pitchFamily="49" charset="-128"/>
              <a:ea typeface="ＭＳ ゴシック" pitchFamily="49" charset="-128"/>
            </a:rPr>
            <a:t>　</a:t>
          </a:r>
          <a:r>
            <a:rPr kumimoji="1" lang="en-US" altLang="ja-JP" sz="900">
              <a:latin typeface="ＭＳ ゴシック" pitchFamily="49" charset="-128"/>
              <a:ea typeface="ＭＳ ゴシック" pitchFamily="49" charset="-128"/>
            </a:rPr>
            <a:t>13</a:t>
          </a:r>
          <a:r>
            <a:rPr kumimoji="1" lang="ja-JP" altLang="en-US" sz="900">
              <a:latin typeface="ＭＳ ゴシック" pitchFamily="49" charset="-128"/>
              <a:ea typeface="ＭＳ ゴシック" pitchFamily="49" charset="-128"/>
            </a:rPr>
            <a:t>の一部事務組合に加入しているため、その償還額は多額のものとなっているが、償還が完了している施設が多く、減少傾向である。</a:t>
          </a:r>
        </a:p>
        <a:p>
          <a:r>
            <a:rPr kumimoji="1" lang="ja-JP" altLang="en-US" sz="900">
              <a:latin typeface="ＭＳ ゴシック" pitchFamily="49" charset="-128"/>
              <a:ea typeface="ＭＳ ゴシック" pitchFamily="49" charset="-128"/>
            </a:rPr>
            <a:t>○充当可能基金</a:t>
          </a:r>
        </a:p>
        <a:p>
          <a:r>
            <a:rPr kumimoji="1" lang="ja-JP" altLang="en-US" sz="900">
              <a:latin typeface="ＭＳ ゴシック" pitchFamily="49" charset="-128"/>
              <a:ea typeface="ＭＳ ゴシック" pitchFamily="49" charset="-128"/>
            </a:rPr>
            <a:t>　減債基金や緊急地震・津波対策基金の取崩しにより減となった。</a:t>
          </a:r>
        </a:p>
        <a:p>
          <a:r>
            <a:rPr kumimoji="1" lang="ja-JP" altLang="en-US" sz="900">
              <a:latin typeface="ＭＳ ゴシック" pitchFamily="49" charset="-128"/>
              <a:ea typeface="ＭＳ ゴシック" pitchFamily="49" charset="-128"/>
            </a:rPr>
            <a:t>○基準財政需要額算入見込額</a:t>
          </a:r>
        </a:p>
        <a:p>
          <a:r>
            <a:rPr kumimoji="1" lang="ja-JP" altLang="en-US" sz="900">
              <a:latin typeface="ＭＳ ゴシック" pitchFamily="49" charset="-128"/>
              <a:ea typeface="ＭＳ ゴシック" pitchFamily="49" charset="-128"/>
            </a:rPr>
            <a:t>　例年、交付税算入率が高い合併特例事業債や臨時財政対策債の借入れを多く行ってきたため算入見込額は増加傾向にあったが、償還完了による算入率の減や臨時財政対策債の発行可能額の減等により令和３年度からは減少へと転じている。</a:t>
          </a:r>
        </a:p>
        <a:p>
          <a:r>
            <a:rPr kumimoji="1" lang="ja-JP" altLang="en-US" sz="900">
              <a:latin typeface="ＭＳ ゴシック" pitchFamily="49" charset="-128"/>
              <a:ea typeface="ＭＳ ゴシック" pitchFamily="49" charset="-128"/>
            </a:rPr>
            <a:t>○将来負担比率の分子</a:t>
          </a:r>
        </a:p>
        <a:p>
          <a:r>
            <a:rPr kumimoji="1" lang="ja-JP" altLang="en-US" sz="900">
              <a:latin typeface="ＭＳ ゴシック" pitchFamily="49" charset="-128"/>
              <a:ea typeface="ＭＳ ゴシック" pitchFamily="49" charset="-128"/>
            </a:rPr>
            <a:t>　将来負担額である一部事務組合の地方債や債務負担行為の残高は減少しているが、充当可能基金も減少しているため、将来負担比率の分子は</a:t>
          </a:r>
          <a:r>
            <a:rPr kumimoji="1" lang="en-US" altLang="ja-JP" sz="900">
              <a:latin typeface="ＭＳ ゴシック" pitchFamily="49" charset="-128"/>
              <a:ea typeface="ＭＳ ゴシック" pitchFamily="49" charset="-128"/>
            </a:rPr>
            <a:t>167</a:t>
          </a:r>
          <a:r>
            <a:rPr kumimoji="1" lang="ja-JP" altLang="en-US" sz="900">
              <a:latin typeface="ＭＳ ゴシック" pitchFamily="49" charset="-128"/>
              <a:ea typeface="ＭＳ ゴシック" pitchFamily="49" charset="-128"/>
            </a:rPr>
            <a:t>百万円の増となった。</a:t>
          </a:r>
        </a:p>
        <a:p>
          <a:r>
            <a:rPr kumimoji="1" lang="ja-JP" altLang="en-US" sz="900">
              <a:latin typeface="ＭＳ ゴシック" pitchFamily="49" charset="-128"/>
              <a:ea typeface="ＭＳ ゴシック" pitchFamily="49" charset="-128"/>
            </a:rPr>
            <a:t>○今後の対応</a:t>
          </a:r>
        </a:p>
        <a:p>
          <a:r>
            <a:rPr kumimoji="1" lang="ja-JP" altLang="en-US" sz="900">
              <a:latin typeface="ＭＳ ゴシック" pitchFamily="49" charset="-128"/>
              <a:ea typeface="ＭＳ ゴシック" pitchFamily="49" charset="-128"/>
            </a:rPr>
            <a:t>　令和２年度と令和３年度で充当可能な基金が大幅に増加したことにより将来負担比率の分子はマイナスを維持できている。</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今後は充当可能基金の減少により、将来負担比率の分子は増加していくことが予想されるため、計画的な借り入れや返済を行うことにより負担の軽減を図る必要がある。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静岡県牧之原市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百万円、「さがら子生れ温泉会館維持基金」に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百万円の積み立て等を行ったものの、「減債基金」から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百万円、「緊急地震・津波対策基金」から多目的体育館整備事業のために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百万円等の取り崩しがあったため、基金全体としては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使途の明確化を図るため、その他特定目的基金を中心に積み立てていくことを予定しているが、今後公共用施設の更新等で繰入金の増加が見込まれる。また、財政調整基金に関しても財源不足を補填するための取り崩しの増加が予想されることから、効率的な行政運営や事業の見直しが課題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地域振興基金：地域振興に関する施策の推進を図るための財源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公共用施設維持基金：発電用施設周辺地域整備法により整備された、公共用施設の修繕その他の維持補修等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地域福祉基金：地域における保健福祉活動を推進するための財源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さがら子生れ温泉会館維持基金：牧之原市さがら子生れ温泉会館の修繕その他維持補修等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地頭方海浜公園周辺整備利活用基金：牧之原市地頭方海浜公園周辺の整備及び利活用に要する経費の財源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緊急地震・津波対策基金：多目的体育館整備事業の財源として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教育振興基金：学校への寄附により８百万円を積み立てたことによる増加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さがら子生れ温泉会館維持基金：子生れ温泉会館の施設工事及び備品修繕等（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森林環境譲与税基金：丸尾川周辺森林整備工事を行う森林管理費等の財源として２百万円を取り崩したことによる減少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公共用施設維持基金：相良総合センター・給食センター改修工事の財源として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地域振興基金：合併特例事業が令和７年度で終了となり、今後取り崩しによる減少が予想されることから、効率的な行政運営が必要である。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地方交付税の再算定による追加額や歳出の不用見込額等を財政調整基金へ繰り戻したことにより、令和５年度中の基金取り崩しはなくなり利子の積み立てにより微増となった。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標準財政規模の２割程度である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億円を目標残高としており、ここ数年は維持できている。令和５年度についても取崩しがないため目標を大きく超え、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億円の残高となっている。しかし、今後は財源不足を補填するための取り崩しの増加が予想されるため、決算状況を踏まえ、可能な範囲で積み立てを行っていく必要がある。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令和５年度中は普通交付税の再算定により臨時財政対策債償還基金費に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百万円の積み立てをしたが、公債費の増加に対応するために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公債費が増加傾向にあり、令和６年度以降は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億円を超える返済が続くため取崩しも増えていくことが予想される。将来への備えのためにも、今後も可能な範囲で減債基金を積み立てていく必要がある。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D8C238C-E66F-4886-88E6-9C6D7A342B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B85CEB-7756-476E-9926-E739736A0F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2CFBDC80-0D99-42E4-97BC-E5E940FDBBDA}"/>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AFA5333-CC99-4022-A163-0C1CEDED8BDE}"/>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9C61A11-1DEC-4001-BD53-5B485CFFF314}"/>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675F76EE-5390-4029-B2B6-4A8FA0DEBCCB}"/>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C9DA4813-0A19-4811-B7D6-C8ECE8C56911}"/>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93E011A-C37E-4364-B194-71E715898B11}"/>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3B84170-4E4E-4426-83C8-C8E599445F7C}"/>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7B22D6DE-4CC1-4219-A5DB-C23E95875033}"/>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EE44C33-F391-4B19-8746-A33E46AACC29}"/>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FD6BD87-F218-46D7-A904-8FF6597A4EA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6C7759F4-C37D-4370-98F5-4A7BF59F7D8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5F8FB8F0-DCE2-4215-9577-BDD5991677B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35DFA030-5B0B-402D-B53C-2F34E965695E}"/>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BC51DFA6-E71A-4D0A-89C7-DBBCBBD1F385}"/>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E2452EB-89DC-43DB-908E-54B1E687544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1B2B60D2-997F-41D3-B179-970EAB091FA2}"/>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6361F905-916F-43DE-9684-B46700CFBC23}"/>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D843BBB-7F52-49FD-AD88-24C295EB815D}"/>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43,067
40,482
111.69
22,911,325
21,908,534
615,228
12,862,088
19,208,547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7FF7C893-94AA-4F7F-92DC-FA57E5A74402}"/>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4B51AEDF-28C7-4719-98F4-EE5A5B50BAC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569C0C8-A024-47D4-89ED-A911D1FBDCD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287DAE6B-0C5D-43AC-8EE0-F25CE1AAC5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5CDB8BD-6C62-4A4D-9664-C8AB65DFD6BD}"/>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55AF6CBD-8A16-432E-9348-1F39E3492319}"/>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8BE7498-AB5A-41B4-ADD2-EABB7A4ED68D}"/>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D9F7068-91D7-425E-A7C1-B6A559FF8F42}"/>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84CFBD60-5474-4B65-9F6D-4B17643629C6}"/>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D5BE29E1-DA9B-4282-B60C-AD7E6B5436F9}"/>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D1E1944-776C-43B1-952F-3276339C6CFD}"/>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BC383BF-9CEC-4084-BE8D-AC9258DD0163}"/>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9F46865-2CA4-441C-B98B-5AC88AFC564E}"/>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79E7D38-50E5-42A1-A45A-70A3A057EFD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CA28D4C-C5D7-4B90-8E80-6D5BE15EE2C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26EF8ED6-0614-479C-933D-0575AAE6C56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D7F62DFC-C1E5-4AE7-8806-967EC2B923B7}"/>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B5A50B7-173E-47EF-BF68-D828D0712ADB}"/>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B79A5F6C-EAA1-4EDE-A13B-1D83D91C9D09}"/>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E07FC3F3-3454-434B-8E0E-7F712151F77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1661410C-432A-42B4-B887-02B1C9B491A5}"/>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527C4DB1-AADA-4FF0-AC22-3D6747E1D7B2}"/>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070BE1F-735E-46AB-AB5B-6E99AA30C60D}"/>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7926917-5D87-4593-A7B0-70FEBAA1C429}"/>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68CE2B1-7385-45DC-B0CD-2FB63CC7F4F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D6C9E814-60FC-42EF-840B-1AB17126850F}"/>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EED7222-BC7E-4454-B348-190C7DA210B2}"/>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C8AFCFB2-F893-4D6A-8C3D-59C7F9401BA7}"/>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55919195-2D77-4EA7-ABB5-DF5FA9767B1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77A47E04-35DE-4B98-BC40-64FCBEE8F769}"/>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EC507033-79D0-4D6D-AE94-A983783E4E93}"/>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048D5F6-7EB8-4647-93D9-94F38E0B4DD8}"/>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F7DA126C-1950-4926-A1BD-3BDC8D698B6A}"/>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87B65D3A-F120-460B-951E-C525282E0B86}"/>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87ED547-EFC9-43FE-A602-9134C03112F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有形固定資産減価償却率は、全体としては類似団体平均を下回っているものの、前年度対比は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老朽化が進み、更新時期を迎える施設を多く所有しているため、公共施設等総合管理計画に基づき、点検・診断や計画的な予防保全による長寿命化を進めていくなど、公共施設等の適正管理に努める。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C718CCD-6F3D-4C4A-BEB3-01BC2E5523F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5A446CB8-B587-4F9E-BF74-5D3ACBDF86A2}"/>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29FBB311-43D5-4AB2-A685-14A5C3196E0E}"/>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F669AC28-035B-46B0-B8B1-28CB0D31C97F}"/>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B5C82338-E776-4991-8949-9DF548C8985D}"/>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1E820E75-38C1-4379-8BED-BB88D2B1943A}"/>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EF64416F-F9E7-4F21-A035-656B7BB8DA4E}"/>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35B667C6-8AEC-40BE-8D5C-F4E0496D8DF9}"/>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6DB497B0-2B4B-4F88-90CB-448857FE81C2}"/>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10F4EE1C-BD05-4F43-B022-86FBFD82E166}"/>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7439D101-FF74-4B20-99B2-715916E4EFA1}"/>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5220DE5E-CC7B-499C-B503-0185B7BF4D65}"/>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0D6E9DD-8F97-4330-ACFF-588E93884B1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6B7FEAC5-1512-4D83-BDBE-7E49E1C79359}"/>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1" name="直線コネクタ 70">
          <a:extLst>
            <a:ext uri="{FF2B5EF4-FFF2-40B4-BE49-F238E27FC236}">
              <a16:creationId xmlns:a16="http://schemas.microsoft.com/office/drawing/2014/main" id="{EE278CD0-6CE8-4045-B3B4-578FAD8F0913}"/>
            </a:ext>
          </a:extLst>
        </xdr:cNvPr>
        <xdr:cNvCxnSpPr/>
      </xdr:nvCxnSpPr>
      <xdr:spPr>
        <a:xfrm flipV="1">
          <a:off x="4300220" y="5416931"/>
          <a:ext cx="127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2" name="有形固定資産減価償却率最小値テキスト">
          <a:extLst>
            <a:ext uri="{FF2B5EF4-FFF2-40B4-BE49-F238E27FC236}">
              <a16:creationId xmlns:a16="http://schemas.microsoft.com/office/drawing/2014/main" id="{E0EA50A6-7B68-4C80-B431-18B3FBBB8545}"/>
            </a:ext>
          </a:extLst>
        </xdr:cNvPr>
        <xdr:cNvSpPr txBox="1"/>
      </xdr:nvSpPr>
      <xdr:spPr>
        <a:xfrm>
          <a:off x="4352925" y="655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3" name="直線コネクタ 72">
          <a:extLst>
            <a:ext uri="{FF2B5EF4-FFF2-40B4-BE49-F238E27FC236}">
              <a16:creationId xmlns:a16="http://schemas.microsoft.com/office/drawing/2014/main" id="{23ADF095-2270-4CF4-9ACB-4EBFC0F3A00C}"/>
            </a:ext>
          </a:extLst>
        </xdr:cNvPr>
        <xdr:cNvCxnSpPr/>
      </xdr:nvCxnSpPr>
      <xdr:spPr>
        <a:xfrm>
          <a:off x="4213225" y="654697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4" name="有形固定資産減価償却率最大値テキスト">
          <a:extLst>
            <a:ext uri="{FF2B5EF4-FFF2-40B4-BE49-F238E27FC236}">
              <a16:creationId xmlns:a16="http://schemas.microsoft.com/office/drawing/2014/main" id="{5C6BC9FC-1274-41A8-B7A7-A954EFC30294}"/>
            </a:ext>
          </a:extLst>
        </xdr:cNvPr>
        <xdr:cNvSpPr txBox="1"/>
      </xdr:nvSpPr>
      <xdr:spPr>
        <a:xfrm>
          <a:off x="4352925" y="5198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5" name="直線コネクタ 74">
          <a:extLst>
            <a:ext uri="{FF2B5EF4-FFF2-40B4-BE49-F238E27FC236}">
              <a16:creationId xmlns:a16="http://schemas.microsoft.com/office/drawing/2014/main" id="{BFB1994F-3911-4BC2-9934-226D2A43C5F0}"/>
            </a:ext>
          </a:extLst>
        </xdr:cNvPr>
        <xdr:cNvCxnSpPr/>
      </xdr:nvCxnSpPr>
      <xdr:spPr>
        <a:xfrm>
          <a:off x="4213225" y="541693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69232</xdr:rowOff>
    </xdr:from>
    <xdr:ext cx="405111" cy="259045"/>
    <xdr:sp macro="" textlink="">
      <xdr:nvSpPr>
        <xdr:cNvPr id="76" name="有形固定資産減価償却率平均値テキスト">
          <a:extLst>
            <a:ext uri="{FF2B5EF4-FFF2-40B4-BE49-F238E27FC236}">
              <a16:creationId xmlns:a16="http://schemas.microsoft.com/office/drawing/2014/main" id="{65394BB0-30E9-4427-BD86-7722B8463179}"/>
            </a:ext>
          </a:extLst>
        </xdr:cNvPr>
        <xdr:cNvSpPr txBox="1"/>
      </xdr:nvSpPr>
      <xdr:spPr>
        <a:xfrm>
          <a:off x="4352925"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7" name="フローチャート: 判断 76">
          <a:extLst>
            <a:ext uri="{FF2B5EF4-FFF2-40B4-BE49-F238E27FC236}">
              <a16:creationId xmlns:a16="http://schemas.microsoft.com/office/drawing/2014/main" id="{097C530C-9583-4E48-AD2A-0801500A735C}"/>
            </a:ext>
          </a:extLst>
        </xdr:cNvPr>
        <xdr:cNvSpPr/>
      </xdr:nvSpPr>
      <xdr:spPr>
        <a:xfrm>
          <a:off x="4251325" y="6167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8" name="フローチャート: 判断 77">
          <a:extLst>
            <a:ext uri="{FF2B5EF4-FFF2-40B4-BE49-F238E27FC236}">
              <a16:creationId xmlns:a16="http://schemas.microsoft.com/office/drawing/2014/main" id="{04CB5E2E-D223-48C2-A310-126DD6EE8D7C}"/>
            </a:ext>
          </a:extLst>
        </xdr:cNvPr>
        <xdr:cNvSpPr/>
      </xdr:nvSpPr>
      <xdr:spPr>
        <a:xfrm>
          <a:off x="3616325" y="61159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9" name="フローチャート: 判断 78">
          <a:extLst>
            <a:ext uri="{FF2B5EF4-FFF2-40B4-BE49-F238E27FC236}">
              <a16:creationId xmlns:a16="http://schemas.microsoft.com/office/drawing/2014/main" id="{FF4834E3-68CE-4D18-A8B2-31F6C9A5CA91}"/>
            </a:ext>
          </a:extLst>
        </xdr:cNvPr>
        <xdr:cNvSpPr/>
      </xdr:nvSpPr>
      <xdr:spPr>
        <a:xfrm>
          <a:off x="2930525" y="6081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0" name="フローチャート: 判断 79">
          <a:extLst>
            <a:ext uri="{FF2B5EF4-FFF2-40B4-BE49-F238E27FC236}">
              <a16:creationId xmlns:a16="http://schemas.microsoft.com/office/drawing/2014/main" id="{EDD85416-890F-45E7-AF99-9CB779D89BB0}"/>
            </a:ext>
          </a:extLst>
        </xdr:cNvPr>
        <xdr:cNvSpPr/>
      </xdr:nvSpPr>
      <xdr:spPr>
        <a:xfrm>
          <a:off x="2244725" y="59754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1" name="フローチャート: 判断 80">
          <a:extLst>
            <a:ext uri="{FF2B5EF4-FFF2-40B4-BE49-F238E27FC236}">
              <a16:creationId xmlns:a16="http://schemas.microsoft.com/office/drawing/2014/main" id="{8273FFC4-C6EE-4774-9609-104006227ABC}"/>
            </a:ext>
          </a:extLst>
        </xdr:cNvPr>
        <xdr:cNvSpPr/>
      </xdr:nvSpPr>
      <xdr:spPr>
        <a:xfrm>
          <a:off x="1558925" y="5958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531DFE9-8CEC-4E8D-95D8-C2FD03ABBD4D}"/>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733A806-6A0C-409C-B6A0-02F5AF9E0996}"/>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87C380F-540B-4C74-AEC1-64F8D89DD873}"/>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8C56A1D-7AF2-463C-A0E6-79AB7DC89938}"/>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29961ED-3060-4B69-8ED8-99982D8A692F}"/>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167259</xdr:rowOff>
    </xdr:from>
    <xdr:to>
      <xdr:col>23</xdr:col>
      <xdr:colOff>136525</xdr:colOff>
      <xdr:row>32</xdr:row>
      <xdr:rowOff>97409</xdr:rowOff>
    </xdr:to>
    <xdr:sp macro="" textlink="">
      <xdr:nvSpPr>
        <xdr:cNvPr id="87" name="楕円 86">
          <a:extLst>
            <a:ext uri="{FF2B5EF4-FFF2-40B4-BE49-F238E27FC236}">
              <a16:creationId xmlns:a16="http://schemas.microsoft.com/office/drawing/2014/main" id="{12BB655B-79D7-46CB-8734-E2AC2281F306}"/>
            </a:ext>
          </a:extLst>
        </xdr:cNvPr>
        <xdr:cNvSpPr/>
      </xdr:nvSpPr>
      <xdr:spPr>
        <a:xfrm>
          <a:off x="4251325" y="60791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18686</xdr:rowOff>
    </xdr:from>
    <xdr:ext cx="405111" cy="259045"/>
    <xdr:sp macro="" textlink="">
      <xdr:nvSpPr>
        <xdr:cNvPr id="88" name="有形固定資産減価償却率該当値テキスト">
          <a:extLst>
            <a:ext uri="{FF2B5EF4-FFF2-40B4-BE49-F238E27FC236}">
              <a16:creationId xmlns:a16="http://schemas.microsoft.com/office/drawing/2014/main" id="{9CDFBD35-B836-490D-864A-DC78402FD152}"/>
            </a:ext>
          </a:extLst>
        </xdr:cNvPr>
        <xdr:cNvSpPr txBox="1"/>
      </xdr:nvSpPr>
      <xdr:spPr>
        <a:xfrm>
          <a:off x="4352925" y="593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93853</xdr:rowOff>
    </xdr:from>
    <xdr:to>
      <xdr:col>19</xdr:col>
      <xdr:colOff>187325</xdr:colOff>
      <xdr:row>32</xdr:row>
      <xdr:rowOff>24003</xdr:rowOff>
    </xdr:to>
    <xdr:sp macro="" textlink="">
      <xdr:nvSpPr>
        <xdr:cNvPr id="89" name="楕円 88">
          <a:extLst>
            <a:ext uri="{FF2B5EF4-FFF2-40B4-BE49-F238E27FC236}">
              <a16:creationId xmlns:a16="http://schemas.microsoft.com/office/drawing/2014/main" id="{BFE9A3E6-B2B2-4ECD-A839-85914E86F61C}"/>
            </a:ext>
          </a:extLst>
        </xdr:cNvPr>
        <xdr:cNvSpPr/>
      </xdr:nvSpPr>
      <xdr:spPr>
        <a:xfrm>
          <a:off x="3616325" y="60057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144653</xdr:rowOff>
    </xdr:from>
    <xdr:to>
      <xdr:col>23</xdr:col>
      <xdr:colOff>85725</xdr:colOff>
      <xdr:row>32</xdr:row>
      <xdr:rowOff>46609</xdr:rowOff>
    </xdr:to>
    <xdr:cxnSp macro="">
      <xdr:nvCxnSpPr>
        <xdr:cNvPr id="90" name="直線コネクタ 89">
          <a:extLst>
            <a:ext uri="{FF2B5EF4-FFF2-40B4-BE49-F238E27FC236}">
              <a16:creationId xmlns:a16="http://schemas.microsoft.com/office/drawing/2014/main" id="{A4067A1A-B9EC-4305-8F9B-A4B188558119}"/>
            </a:ext>
          </a:extLst>
        </xdr:cNvPr>
        <xdr:cNvCxnSpPr/>
      </xdr:nvCxnSpPr>
      <xdr:spPr>
        <a:xfrm>
          <a:off x="3667125" y="6056503"/>
          <a:ext cx="635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16129</xdr:rowOff>
    </xdr:from>
    <xdr:to>
      <xdr:col>15</xdr:col>
      <xdr:colOff>187325</xdr:colOff>
      <xdr:row>31</xdr:row>
      <xdr:rowOff>117729</xdr:rowOff>
    </xdr:to>
    <xdr:sp macro="" textlink="">
      <xdr:nvSpPr>
        <xdr:cNvPr id="91" name="楕円 90">
          <a:extLst>
            <a:ext uri="{FF2B5EF4-FFF2-40B4-BE49-F238E27FC236}">
              <a16:creationId xmlns:a16="http://schemas.microsoft.com/office/drawing/2014/main" id="{5827A9D4-96A7-4290-AB1E-3A633AE2E3F4}"/>
            </a:ext>
          </a:extLst>
        </xdr:cNvPr>
        <xdr:cNvSpPr/>
      </xdr:nvSpPr>
      <xdr:spPr>
        <a:xfrm>
          <a:off x="2930525" y="59279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66929</xdr:rowOff>
    </xdr:from>
    <xdr:to>
      <xdr:col>19</xdr:col>
      <xdr:colOff>136525</xdr:colOff>
      <xdr:row>31</xdr:row>
      <xdr:rowOff>144653</xdr:rowOff>
    </xdr:to>
    <xdr:cxnSp macro="">
      <xdr:nvCxnSpPr>
        <xdr:cNvPr id="92" name="直線コネクタ 91">
          <a:extLst>
            <a:ext uri="{FF2B5EF4-FFF2-40B4-BE49-F238E27FC236}">
              <a16:creationId xmlns:a16="http://schemas.microsoft.com/office/drawing/2014/main" id="{89A330CB-439D-48E0-AB12-0BFD4103B47E}"/>
            </a:ext>
          </a:extLst>
        </xdr:cNvPr>
        <xdr:cNvCxnSpPr/>
      </xdr:nvCxnSpPr>
      <xdr:spPr>
        <a:xfrm>
          <a:off x="2981325" y="5978779"/>
          <a:ext cx="6858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140081</xdr:rowOff>
    </xdr:from>
    <xdr:to>
      <xdr:col>11</xdr:col>
      <xdr:colOff>187325</xdr:colOff>
      <xdr:row>31</xdr:row>
      <xdr:rowOff>70231</xdr:rowOff>
    </xdr:to>
    <xdr:sp macro="" textlink="">
      <xdr:nvSpPr>
        <xdr:cNvPr id="93" name="楕円 92">
          <a:extLst>
            <a:ext uri="{FF2B5EF4-FFF2-40B4-BE49-F238E27FC236}">
              <a16:creationId xmlns:a16="http://schemas.microsoft.com/office/drawing/2014/main" id="{EE5463EC-73B0-4098-9CE7-4E3F53C573A8}"/>
            </a:ext>
          </a:extLst>
        </xdr:cNvPr>
        <xdr:cNvSpPr/>
      </xdr:nvSpPr>
      <xdr:spPr>
        <a:xfrm>
          <a:off x="2244725" y="58868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19431</xdr:rowOff>
    </xdr:from>
    <xdr:to>
      <xdr:col>15</xdr:col>
      <xdr:colOff>136525</xdr:colOff>
      <xdr:row>31</xdr:row>
      <xdr:rowOff>66929</xdr:rowOff>
    </xdr:to>
    <xdr:cxnSp macro="">
      <xdr:nvCxnSpPr>
        <xdr:cNvPr id="94" name="直線コネクタ 93">
          <a:extLst>
            <a:ext uri="{FF2B5EF4-FFF2-40B4-BE49-F238E27FC236}">
              <a16:creationId xmlns:a16="http://schemas.microsoft.com/office/drawing/2014/main" id="{9538138C-F38B-4228-9B89-3FF53DAF8508}"/>
            </a:ext>
          </a:extLst>
        </xdr:cNvPr>
        <xdr:cNvCxnSpPr/>
      </xdr:nvCxnSpPr>
      <xdr:spPr>
        <a:xfrm>
          <a:off x="2295525" y="5931281"/>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5" name="楕円 94">
          <a:extLst>
            <a:ext uri="{FF2B5EF4-FFF2-40B4-BE49-F238E27FC236}">
              <a16:creationId xmlns:a16="http://schemas.microsoft.com/office/drawing/2014/main" id="{D96F7D36-CA33-47F7-95CE-6092681AD5A6}"/>
            </a:ext>
          </a:extLst>
        </xdr:cNvPr>
        <xdr:cNvSpPr/>
      </xdr:nvSpPr>
      <xdr:spPr>
        <a:xfrm>
          <a:off x="1558925" y="58350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31</xdr:row>
      <xdr:rowOff>19431</xdr:rowOff>
    </xdr:to>
    <xdr:cxnSp macro="">
      <xdr:nvCxnSpPr>
        <xdr:cNvPr id="96" name="直線コネクタ 95">
          <a:extLst>
            <a:ext uri="{FF2B5EF4-FFF2-40B4-BE49-F238E27FC236}">
              <a16:creationId xmlns:a16="http://schemas.microsoft.com/office/drawing/2014/main" id="{04D1982B-5FC0-4625-86EF-699B3D0EE743}"/>
            </a:ext>
          </a:extLst>
        </xdr:cNvPr>
        <xdr:cNvCxnSpPr/>
      </xdr:nvCxnSpPr>
      <xdr:spPr>
        <a:xfrm>
          <a:off x="1609725" y="5885815"/>
          <a:ext cx="6858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97" name="n_1aveValue有形固定資産減価償却率">
          <a:extLst>
            <a:ext uri="{FF2B5EF4-FFF2-40B4-BE49-F238E27FC236}">
              <a16:creationId xmlns:a16="http://schemas.microsoft.com/office/drawing/2014/main" id="{8313EA1A-08DF-474D-9194-E2F3435B6BD0}"/>
            </a:ext>
          </a:extLst>
        </xdr:cNvPr>
        <xdr:cNvSpPr txBox="1"/>
      </xdr:nvSpPr>
      <xdr:spPr>
        <a:xfrm>
          <a:off x="3470919" y="620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8" name="n_2aveValue有形固定資産減価償却率">
          <a:extLst>
            <a:ext uri="{FF2B5EF4-FFF2-40B4-BE49-F238E27FC236}">
              <a16:creationId xmlns:a16="http://schemas.microsoft.com/office/drawing/2014/main" id="{FE1787E4-68DD-45E9-AA1B-31B691999459}"/>
            </a:ext>
          </a:extLst>
        </xdr:cNvPr>
        <xdr:cNvSpPr txBox="1"/>
      </xdr:nvSpPr>
      <xdr:spPr>
        <a:xfrm>
          <a:off x="2797819"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99" name="n_3aveValue有形固定資産減価償却率">
          <a:extLst>
            <a:ext uri="{FF2B5EF4-FFF2-40B4-BE49-F238E27FC236}">
              <a16:creationId xmlns:a16="http://schemas.microsoft.com/office/drawing/2014/main" id="{CCE309B8-2D81-49BF-A488-88C66318BBD1}"/>
            </a:ext>
          </a:extLst>
        </xdr:cNvPr>
        <xdr:cNvSpPr txBox="1"/>
      </xdr:nvSpPr>
      <xdr:spPr>
        <a:xfrm>
          <a:off x="2112019" y="6068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0" name="n_4aveValue有形固定資産減価償却率">
          <a:extLst>
            <a:ext uri="{FF2B5EF4-FFF2-40B4-BE49-F238E27FC236}">
              <a16:creationId xmlns:a16="http://schemas.microsoft.com/office/drawing/2014/main" id="{2A529485-EA24-4655-9620-838BAA266F98}"/>
            </a:ext>
          </a:extLst>
        </xdr:cNvPr>
        <xdr:cNvSpPr txBox="1"/>
      </xdr:nvSpPr>
      <xdr:spPr>
        <a:xfrm>
          <a:off x="1426219"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40530</xdr:rowOff>
    </xdr:from>
    <xdr:ext cx="405111" cy="259045"/>
    <xdr:sp macro="" textlink="">
      <xdr:nvSpPr>
        <xdr:cNvPr id="101" name="n_1mainValue有形固定資産減価償却率">
          <a:extLst>
            <a:ext uri="{FF2B5EF4-FFF2-40B4-BE49-F238E27FC236}">
              <a16:creationId xmlns:a16="http://schemas.microsoft.com/office/drawing/2014/main" id="{35ABB37B-4219-4C62-B84C-3028E189088D}"/>
            </a:ext>
          </a:extLst>
        </xdr:cNvPr>
        <xdr:cNvSpPr txBox="1"/>
      </xdr:nvSpPr>
      <xdr:spPr>
        <a:xfrm>
          <a:off x="3470919" y="578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134256</xdr:rowOff>
    </xdr:from>
    <xdr:ext cx="405111" cy="259045"/>
    <xdr:sp macro="" textlink="">
      <xdr:nvSpPr>
        <xdr:cNvPr id="102" name="n_2mainValue有形固定資産減価償却率">
          <a:extLst>
            <a:ext uri="{FF2B5EF4-FFF2-40B4-BE49-F238E27FC236}">
              <a16:creationId xmlns:a16="http://schemas.microsoft.com/office/drawing/2014/main" id="{CA63C401-2B67-4DA9-B8F3-48A8407A7C69}"/>
            </a:ext>
          </a:extLst>
        </xdr:cNvPr>
        <xdr:cNvSpPr txBox="1"/>
      </xdr:nvSpPr>
      <xdr:spPr>
        <a:xfrm>
          <a:off x="2797819" y="571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86758</xdr:rowOff>
    </xdr:from>
    <xdr:ext cx="405111" cy="259045"/>
    <xdr:sp macro="" textlink="">
      <xdr:nvSpPr>
        <xdr:cNvPr id="103" name="n_3mainValue有形固定資産減価償却率">
          <a:extLst>
            <a:ext uri="{FF2B5EF4-FFF2-40B4-BE49-F238E27FC236}">
              <a16:creationId xmlns:a16="http://schemas.microsoft.com/office/drawing/2014/main" id="{3BD86BA4-B66A-4916-A75A-09B474B9884B}"/>
            </a:ext>
          </a:extLst>
        </xdr:cNvPr>
        <xdr:cNvSpPr txBox="1"/>
      </xdr:nvSpPr>
      <xdr:spPr>
        <a:xfrm>
          <a:off x="2112019" y="566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mainValue有形固定資産減価償却率">
          <a:extLst>
            <a:ext uri="{FF2B5EF4-FFF2-40B4-BE49-F238E27FC236}">
              <a16:creationId xmlns:a16="http://schemas.microsoft.com/office/drawing/2014/main" id="{DB9EC240-9E70-4659-BB3B-608620A5DF4F}"/>
            </a:ext>
          </a:extLst>
        </xdr:cNvPr>
        <xdr:cNvSpPr txBox="1"/>
      </xdr:nvSpPr>
      <xdr:spPr>
        <a:xfrm>
          <a:off x="1426219"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88A75F04-983F-434F-A8B1-50969C8BBAC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FD15C1A-CC55-4D04-B50C-09B89DEA5832}"/>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7EA69AA3-AF5D-4391-876B-7E2E7290FE46}"/>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C657BE5E-2F73-4384-A486-7B3FD61D90B6}"/>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5920949-9CDD-47FE-8715-8EC63D20C34F}"/>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FEE4BAF-5293-43AC-A463-36D50B5E44D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3CC9820-026F-4E57-B3D2-FEDACA24107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AAFEB27-B480-4304-BD48-ED5A13E71D61}"/>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E8CE4B5D-3FB1-4506-BBAD-9FA655AF3196}"/>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5996EC1B-6A22-4908-8FF3-89582064A285}"/>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E0456E73-90C2-4870-A2EF-5462E8B6DADC}"/>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73C2F88-39A8-4C24-A63E-071CC3ED47E3}"/>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4B7824F-43F2-45FA-9C98-A995D80F727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を下回っているものの、対前年度比としては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主な要因としては、臨時財政対策債発行可能額及び充当可能残高の減少が考えられる。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で地方債現在高が減少したものの、今後、公共施設等総合管理計画に基づく公共施設等の老朽化対策や集約化・複合化への取組により、地方債残高の増加が見込まれるため、計画的な事業の実施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F62C0988-A4F5-4BEB-82A6-F475B386C776}"/>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4B75DD-A71F-4672-89CD-033609E626F7}"/>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A1EC22A-EFFD-4FE9-84BC-2EFB7340D5FC}"/>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D26752BB-FC30-4948-B8B0-AFF0533A4711}"/>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C46E114F-4826-4FBB-9BCF-587D4F33C56C}"/>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91ED731F-6888-47F1-A75E-F2AD57D36355}"/>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FF1443A-BE7C-48FC-BAB7-E2FAB68960AC}"/>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3911C7C1-E024-4646-805D-1D8ADEC6DDDE}"/>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50D69FE6-9058-4C03-AA14-5002962CED14}"/>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8D15E217-E8BF-4F28-8A2B-934649A6BFE5}"/>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66115244-F620-49F8-80FE-BEDC7A7ADAA7}"/>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6DE57FA1-3FF6-4132-A771-BDAE6920149C}"/>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0" name="テキスト ボックス 129">
          <a:extLst>
            <a:ext uri="{FF2B5EF4-FFF2-40B4-BE49-F238E27FC236}">
              <a16:creationId xmlns:a16="http://schemas.microsoft.com/office/drawing/2014/main" id="{BA2E4BB5-9113-4D7C-98BE-7737CF87EA79}"/>
            </a:ext>
          </a:extLst>
        </xdr:cNvPr>
        <xdr:cNvSpPr txBox="1"/>
      </xdr:nvSpPr>
      <xdr:spPr>
        <a:xfrm>
          <a:off x="9758836" y="5082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88B5495-2403-4758-8B2C-110840FB7C8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E70571B8-17D8-4775-8E70-288CFB532369}"/>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B32C1C94-26A9-486A-A7E2-10A64DE4514F}"/>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4" name="直線コネクタ 133">
          <a:extLst>
            <a:ext uri="{FF2B5EF4-FFF2-40B4-BE49-F238E27FC236}">
              <a16:creationId xmlns:a16="http://schemas.microsoft.com/office/drawing/2014/main" id="{BDCC6B90-5012-41AE-AE85-3D0056DB28B7}"/>
            </a:ext>
          </a:extLst>
        </xdr:cNvPr>
        <xdr:cNvCxnSpPr/>
      </xdr:nvCxnSpPr>
      <xdr:spPr>
        <a:xfrm flipV="1">
          <a:off x="13323570" y="5307002"/>
          <a:ext cx="1269" cy="1222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5" name="債務償還比率最小値テキスト">
          <a:extLst>
            <a:ext uri="{FF2B5EF4-FFF2-40B4-BE49-F238E27FC236}">
              <a16:creationId xmlns:a16="http://schemas.microsoft.com/office/drawing/2014/main" id="{563E8910-18E8-4687-AF1B-304791555D09}"/>
            </a:ext>
          </a:extLst>
        </xdr:cNvPr>
        <xdr:cNvSpPr txBox="1"/>
      </xdr:nvSpPr>
      <xdr:spPr>
        <a:xfrm>
          <a:off x="13376275" y="653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6" name="直線コネクタ 135">
          <a:extLst>
            <a:ext uri="{FF2B5EF4-FFF2-40B4-BE49-F238E27FC236}">
              <a16:creationId xmlns:a16="http://schemas.microsoft.com/office/drawing/2014/main" id="{C63B461D-E55D-4F7B-98E1-509FCA54843F}"/>
            </a:ext>
          </a:extLst>
        </xdr:cNvPr>
        <xdr:cNvCxnSpPr/>
      </xdr:nvCxnSpPr>
      <xdr:spPr>
        <a:xfrm>
          <a:off x="13255625" y="6529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7" name="債務償還比率最大値テキスト">
          <a:extLst>
            <a:ext uri="{FF2B5EF4-FFF2-40B4-BE49-F238E27FC236}">
              <a16:creationId xmlns:a16="http://schemas.microsoft.com/office/drawing/2014/main" id="{E86B1BB9-8905-4E10-9A6D-4E81692DAD81}"/>
            </a:ext>
          </a:extLst>
        </xdr:cNvPr>
        <xdr:cNvSpPr txBox="1"/>
      </xdr:nvSpPr>
      <xdr:spPr>
        <a:xfrm>
          <a:off x="13376275" y="508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8" name="直線コネクタ 137">
          <a:extLst>
            <a:ext uri="{FF2B5EF4-FFF2-40B4-BE49-F238E27FC236}">
              <a16:creationId xmlns:a16="http://schemas.microsoft.com/office/drawing/2014/main" id="{414E7975-0BE1-4EE9-B250-7A21387F0C63}"/>
            </a:ext>
          </a:extLst>
        </xdr:cNvPr>
        <xdr:cNvCxnSpPr/>
      </xdr:nvCxnSpPr>
      <xdr:spPr>
        <a:xfrm>
          <a:off x="13255625" y="5307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39" name="債務償還比率平均値テキスト">
          <a:extLst>
            <a:ext uri="{FF2B5EF4-FFF2-40B4-BE49-F238E27FC236}">
              <a16:creationId xmlns:a16="http://schemas.microsoft.com/office/drawing/2014/main" id="{2E319ED1-EF4F-45F9-A067-8D4674AAAC5A}"/>
            </a:ext>
          </a:extLst>
        </xdr:cNvPr>
        <xdr:cNvSpPr txBox="1"/>
      </xdr:nvSpPr>
      <xdr:spPr>
        <a:xfrm>
          <a:off x="13376275" y="5625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0" name="フローチャート: 判断 139">
          <a:extLst>
            <a:ext uri="{FF2B5EF4-FFF2-40B4-BE49-F238E27FC236}">
              <a16:creationId xmlns:a16="http://schemas.microsoft.com/office/drawing/2014/main" id="{B3BB9A03-9C30-40C5-93D2-2537B62E71A2}"/>
            </a:ext>
          </a:extLst>
        </xdr:cNvPr>
        <xdr:cNvSpPr/>
      </xdr:nvSpPr>
      <xdr:spPr>
        <a:xfrm>
          <a:off x="13293725" y="5647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1" name="フローチャート: 判断 140">
          <a:extLst>
            <a:ext uri="{FF2B5EF4-FFF2-40B4-BE49-F238E27FC236}">
              <a16:creationId xmlns:a16="http://schemas.microsoft.com/office/drawing/2014/main" id="{55771CE0-FA1D-4FC2-9032-B1B096879C05}"/>
            </a:ext>
          </a:extLst>
        </xdr:cNvPr>
        <xdr:cNvSpPr/>
      </xdr:nvSpPr>
      <xdr:spPr>
        <a:xfrm>
          <a:off x="12639675" y="5683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2" name="フローチャート: 判断 141">
          <a:extLst>
            <a:ext uri="{FF2B5EF4-FFF2-40B4-BE49-F238E27FC236}">
              <a16:creationId xmlns:a16="http://schemas.microsoft.com/office/drawing/2014/main" id="{594171A5-41D9-4A17-A951-4FCF70279FB7}"/>
            </a:ext>
          </a:extLst>
        </xdr:cNvPr>
        <xdr:cNvSpPr/>
      </xdr:nvSpPr>
      <xdr:spPr>
        <a:xfrm>
          <a:off x="11953875" y="562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3" name="フローチャート: 判断 142">
          <a:extLst>
            <a:ext uri="{FF2B5EF4-FFF2-40B4-BE49-F238E27FC236}">
              <a16:creationId xmlns:a16="http://schemas.microsoft.com/office/drawing/2014/main" id="{DC294BC9-B5AA-4F93-996B-3973E521A3E6}"/>
            </a:ext>
          </a:extLst>
        </xdr:cNvPr>
        <xdr:cNvSpPr/>
      </xdr:nvSpPr>
      <xdr:spPr>
        <a:xfrm>
          <a:off x="11268075" y="577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4" name="フローチャート: 判断 143">
          <a:extLst>
            <a:ext uri="{FF2B5EF4-FFF2-40B4-BE49-F238E27FC236}">
              <a16:creationId xmlns:a16="http://schemas.microsoft.com/office/drawing/2014/main" id="{03B2EC61-81CE-4088-AB78-6E8C0D32E760}"/>
            </a:ext>
          </a:extLst>
        </xdr:cNvPr>
        <xdr:cNvSpPr/>
      </xdr:nvSpPr>
      <xdr:spPr>
        <a:xfrm>
          <a:off x="10582275" y="58265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09ED3E0-5206-4CAC-A447-D08734FEB2D2}"/>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1B64592-173C-4709-A203-70E59CB3C55A}"/>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24142B5-0A44-41DB-98DA-BEBF68FC5BD7}"/>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5C600F5-D592-4E83-A0DD-04894856AAE1}"/>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F4AA167-AF88-4EBC-A1F5-7927CBC259D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69712</xdr:rowOff>
    </xdr:from>
    <xdr:to>
      <xdr:col>76</xdr:col>
      <xdr:colOff>73025</xdr:colOff>
      <xdr:row>28</xdr:row>
      <xdr:rowOff>171312</xdr:rowOff>
    </xdr:to>
    <xdr:sp macro="" textlink="">
      <xdr:nvSpPr>
        <xdr:cNvPr id="150" name="楕円 149">
          <a:extLst>
            <a:ext uri="{FF2B5EF4-FFF2-40B4-BE49-F238E27FC236}">
              <a16:creationId xmlns:a16="http://schemas.microsoft.com/office/drawing/2014/main" id="{D638BF28-A403-4657-8F25-5DDC68C5A53E}"/>
            </a:ext>
          </a:extLst>
        </xdr:cNvPr>
        <xdr:cNvSpPr/>
      </xdr:nvSpPr>
      <xdr:spPr>
        <a:xfrm>
          <a:off x="13293725" y="54862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92589</xdr:rowOff>
    </xdr:from>
    <xdr:ext cx="469744" cy="259045"/>
    <xdr:sp macro="" textlink="">
      <xdr:nvSpPr>
        <xdr:cNvPr id="151" name="債務償還比率該当値テキスト">
          <a:extLst>
            <a:ext uri="{FF2B5EF4-FFF2-40B4-BE49-F238E27FC236}">
              <a16:creationId xmlns:a16="http://schemas.microsoft.com/office/drawing/2014/main" id="{835FF420-03FA-4819-A257-C56AA38CED37}"/>
            </a:ext>
          </a:extLst>
        </xdr:cNvPr>
        <xdr:cNvSpPr txBox="1"/>
      </xdr:nvSpPr>
      <xdr:spPr>
        <a:xfrm>
          <a:off x="13376275" y="53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19336</xdr:rowOff>
    </xdr:from>
    <xdr:to>
      <xdr:col>72</xdr:col>
      <xdr:colOff>123825</xdr:colOff>
      <xdr:row>28</xdr:row>
      <xdr:rowOff>120936</xdr:rowOff>
    </xdr:to>
    <xdr:sp macro="" textlink="">
      <xdr:nvSpPr>
        <xdr:cNvPr id="152" name="楕円 151">
          <a:extLst>
            <a:ext uri="{FF2B5EF4-FFF2-40B4-BE49-F238E27FC236}">
              <a16:creationId xmlns:a16="http://schemas.microsoft.com/office/drawing/2014/main" id="{F6432EFC-7A20-49C6-AD31-01282E5886E5}"/>
            </a:ext>
          </a:extLst>
        </xdr:cNvPr>
        <xdr:cNvSpPr/>
      </xdr:nvSpPr>
      <xdr:spPr>
        <a:xfrm>
          <a:off x="12639675" y="543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70136</xdr:rowOff>
    </xdr:from>
    <xdr:to>
      <xdr:col>76</xdr:col>
      <xdr:colOff>22225</xdr:colOff>
      <xdr:row>28</xdr:row>
      <xdr:rowOff>120512</xdr:rowOff>
    </xdr:to>
    <xdr:cxnSp macro="">
      <xdr:nvCxnSpPr>
        <xdr:cNvPr id="153" name="直線コネクタ 152">
          <a:extLst>
            <a:ext uri="{FF2B5EF4-FFF2-40B4-BE49-F238E27FC236}">
              <a16:creationId xmlns:a16="http://schemas.microsoft.com/office/drawing/2014/main" id="{88883102-B6F0-4F02-ACA4-5DD5ABB9B72B}"/>
            </a:ext>
          </a:extLst>
        </xdr:cNvPr>
        <xdr:cNvCxnSpPr/>
      </xdr:nvCxnSpPr>
      <xdr:spPr>
        <a:xfrm>
          <a:off x="12690475" y="5486686"/>
          <a:ext cx="635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265</xdr:rowOff>
    </xdr:from>
    <xdr:to>
      <xdr:col>68</xdr:col>
      <xdr:colOff>123825</xdr:colOff>
      <xdr:row>28</xdr:row>
      <xdr:rowOff>101865</xdr:rowOff>
    </xdr:to>
    <xdr:sp macro="" textlink="">
      <xdr:nvSpPr>
        <xdr:cNvPr id="154" name="楕円 153">
          <a:extLst>
            <a:ext uri="{FF2B5EF4-FFF2-40B4-BE49-F238E27FC236}">
              <a16:creationId xmlns:a16="http://schemas.microsoft.com/office/drawing/2014/main" id="{7431D2D1-32AA-46EC-B10D-B4CDA539C392}"/>
            </a:ext>
          </a:extLst>
        </xdr:cNvPr>
        <xdr:cNvSpPr/>
      </xdr:nvSpPr>
      <xdr:spPr>
        <a:xfrm>
          <a:off x="11953875" y="54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51065</xdr:rowOff>
    </xdr:from>
    <xdr:to>
      <xdr:col>72</xdr:col>
      <xdr:colOff>73025</xdr:colOff>
      <xdr:row>28</xdr:row>
      <xdr:rowOff>70136</xdr:rowOff>
    </xdr:to>
    <xdr:cxnSp macro="">
      <xdr:nvCxnSpPr>
        <xdr:cNvPr id="155" name="直線コネクタ 154">
          <a:extLst>
            <a:ext uri="{FF2B5EF4-FFF2-40B4-BE49-F238E27FC236}">
              <a16:creationId xmlns:a16="http://schemas.microsoft.com/office/drawing/2014/main" id="{BCB2BE07-DE6B-4A06-8271-C527D51E0A2D}"/>
            </a:ext>
          </a:extLst>
        </xdr:cNvPr>
        <xdr:cNvCxnSpPr/>
      </xdr:nvCxnSpPr>
      <xdr:spPr>
        <a:xfrm>
          <a:off x="12004675" y="5467615"/>
          <a:ext cx="6858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14668</xdr:rowOff>
    </xdr:from>
    <xdr:to>
      <xdr:col>64</xdr:col>
      <xdr:colOff>123825</xdr:colOff>
      <xdr:row>29</xdr:row>
      <xdr:rowOff>116268</xdr:rowOff>
    </xdr:to>
    <xdr:sp macro="" textlink="">
      <xdr:nvSpPr>
        <xdr:cNvPr id="156" name="楕円 155">
          <a:extLst>
            <a:ext uri="{FF2B5EF4-FFF2-40B4-BE49-F238E27FC236}">
              <a16:creationId xmlns:a16="http://schemas.microsoft.com/office/drawing/2014/main" id="{E6F5417B-DD3C-444F-89AF-685CE1B1E0F8}"/>
            </a:ext>
          </a:extLst>
        </xdr:cNvPr>
        <xdr:cNvSpPr/>
      </xdr:nvSpPr>
      <xdr:spPr>
        <a:xfrm>
          <a:off x="11268075" y="559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51065</xdr:rowOff>
    </xdr:from>
    <xdr:to>
      <xdr:col>68</xdr:col>
      <xdr:colOff>73025</xdr:colOff>
      <xdr:row>29</xdr:row>
      <xdr:rowOff>65468</xdr:rowOff>
    </xdr:to>
    <xdr:cxnSp macro="">
      <xdr:nvCxnSpPr>
        <xdr:cNvPr id="157" name="直線コネクタ 156">
          <a:extLst>
            <a:ext uri="{FF2B5EF4-FFF2-40B4-BE49-F238E27FC236}">
              <a16:creationId xmlns:a16="http://schemas.microsoft.com/office/drawing/2014/main" id="{CED85D5E-AB71-4C1E-965D-07E5D382FE6E}"/>
            </a:ext>
          </a:extLst>
        </xdr:cNvPr>
        <xdr:cNvCxnSpPr/>
      </xdr:nvCxnSpPr>
      <xdr:spPr>
        <a:xfrm flipV="1">
          <a:off x="11318875" y="5467615"/>
          <a:ext cx="685800" cy="17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57859</xdr:rowOff>
    </xdr:from>
    <xdr:to>
      <xdr:col>60</xdr:col>
      <xdr:colOff>123825</xdr:colOff>
      <xdr:row>30</xdr:row>
      <xdr:rowOff>159459</xdr:rowOff>
    </xdr:to>
    <xdr:sp macro="" textlink="">
      <xdr:nvSpPr>
        <xdr:cNvPr id="158" name="楕円 157">
          <a:extLst>
            <a:ext uri="{FF2B5EF4-FFF2-40B4-BE49-F238E27FC236}">
              <a16:creationId xmlns:a16="http://schemas.microsoft.com/office/drawing/2014/main" id="{065B589C-A81F-48BD-AC85-7D5FA790594B}"/>
            </a:ext>
          </a:extLst>
        </xdr:cNvPr>
        <xdr:cNvSpPr/>
      </xdr:nvSpPr>
      <xdr:spPr>
        <a:xfrm>
          <a:off x="10582275" y="58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65468</xdr:rowOff>
    </xdr:from>
    <xdr:to>
      <xdr:col>64</xdr:col>
      <xdr:colOff>73025</xdr:colOff>
      <xdr:row>30</xdr:row>
      <xdr:rowOff>108659</xdr:rowOff>
    </xdr:to>
    <xdr:cxnSp macro="">
      <xdr:nvCxnSpPr>
        <xdr:cNvPr id="159" name="直線コネクタ 158">
          <a:extLst>
            <a:ext uri="{FF2B5EF4-FFF2-40B4-BE49-F238E27FC236}">
              <a16:creationId xmlns:a16="http://schemas.microsoft.com/office/drawing/2014/main" id="{724B256D-4ED8-4050-863A-5A1F8CC8E01B}"/>
            </a:ext>
          </a:extLst>
        </xdr:cNvPr>
        <xdr:cNvCxnSpPr/>
      </xdr:nvCxnSpPr>
      <xdr:spPr>
        <a:xfrm flipV="1">
          <a:off x="10633075" y="5647118"/>
          <a:ext cx="685800" cy="20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0" name="n_1aveValue債務償還比率">
          <a:extLst>
            <a:ext uri="{FF2B5EF4-FFF2-40B4-BE49-F238E27FC236}">
              <a16:creationId xmlns:a16="http://schemas.microsoft.com/office/drawing/2014/main" id="{26546565-99C4-4CFE-942C-BB49057D6E9C}"/>
            </a:ext>
          </a:extLst>
        </xdr:cNvPr>
        <xdr:cNvSpPr txBox="1"/>
      </xdr:nvSpPr>
      <xdr:spPr>
        <a:xfrm>
          <a:off x="12461952" y="57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1" name="n_2aveValue債務償還比率">
          <a:extLst>
            <a:ext uri="{FF2B5EF4-FFF2-40B4-BE49-F238E27FC236}">
              <a16:creationId xmlns:a16="http://schemas.microsoft.com/office/drawing/2014/main" id="{410A5E21-7821-402E-B86E-8CEB08F97CA8}"/>
            </a:ext>
          </a:extLst>
        </xdr:cNvPr>
        <xdr:cNvSpPr txBox="1"/>
      </xdr:nvSpPr>
      <xdr:spPr>
        <a:xfrm>
          <a:off x="11788852" y="57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2" name="n_3aveValue債務償還比率">
          <a:extLst>
            <a:ext uri="{FF2B5EF4-FFF2-40B4-BE49-F238E27FC236}">
              <a16:creationId xmlns:a16="http://schemas.microsoft.com/office/drawing/2014/main" id="{701A2140-546E-41A4-9CCD-DBEEDFBC949B}"/>
            </a:ext>
          </a:extLst>
        </xdr:cNvPr>
        <xdr:cNvSpPr txBox="1"/>
      </xdr:nvSpPr>
      <xdr:spPr>
        <a:xfrm>
          <a:off x="11103052" y="587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3" name="n_4aveValue債務償還比率">
          <a:extLst>
            <a:ext uri="{FF2B5EF4-FFF2-40B4-BE49-F238E27FC236}">
              <a16:creationId xmlns:a16="http://schemas.microsoft.com/office/drawing/2014/main" id="{FED59B81-8D2C-48F8-9606-B20EC771221D}"/>
            </a:ext>
          </a:extLst>
        </xdr:cNvPr>
        <xdr:cNvSpPr txBox="1"/>
      </xdr:nvSpPr>
      <xdr:spPr>
        <a:xfrm>
          <a:off x="10417252" y="591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137463</xdr:rowOff>
    </xdr:from>
    <xdr:ext cx="469744" cy="259045"/>
    <xdr:sp macro="" textlink="">
      <xdr:nvSpPr>
        <xdr:cNvPr id="164" name="n_1mainValue債務償還比率">
          <a:extLst>
            <a:ext uri="{FF2B5EF4-FFF2-40B4-BE49-F238E27FC236}">
              <a16:creationId xmlns:a16="http://schemas.microsoft.com/office/drawing/2014/main" id="{15AF4B78-211E-4FC1-BF57-226550CFE446}"/>
            </a:ext>
          </a:extLst>
        </xdr:cNvPr>
        <xdr:cNvSpPr txBox="1"/>
      </xdr:nvSpPr>
      <xdr:spPr>
        <a:xfrm>
          <a:off x="12461952" y="522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118392</xdr:rowOff>
    </xdr:from>
    <xdr:ext cx="469744" cy="259045"/>
    <xdr:sp macro="" textlink="">
      <xdr:nvSpPr>
        <xdr:cNvPr id="165" name="n_2mainValue債務償還比率">
          <a:extLst>
            <a:ext uri="{FF2B5EF4-FFF2-40B4-BE49-F238E27FC236}">
              <a16:creationId xmlns:a16="http://schemas.microsoft.com/office/drawing/2014/main" id="{DCD418A2-685C-488C-9CCB-C2F4305E8299}"/>
            </a:ext>
          </a:extLst>
        </xdr:cNvPr>
        <xdr:cNvSpPr txBox="1"/>
      </xdr:nvSpPr>
      <xdr:spPr>
        <a:xfrm>
          <a:off x="11788852" y="520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132795</xdr:rowOff>
    </xdr:from>
    <xdr:ext cx="469744" cy="259045"/>
    <xdr:sp macro="" textlink="">
      <xdr:nvSpPr>
        <xdr:cNvPr id="166" name="n_3mainValue債務償還比率">
          <a:extLst>
            <a:ext uri="{FF2B5EF4-FFF2-40B4-BE49-F238E27FC236}">
              <a16:creationId xmlns:a16="http://schemas.microsoft.com/office/drawing/2014/main" id="{5BCC59A3-A058-47B8-9644-91131F7A3319}"/>
            </a:ext>
          </a:extLst>
        </xdr:cNvPr>
        <xdr:cNvSpPr txBox="1"/>
      </xdr:nvSpPr>
      <xdr:spPr>
        <a:xfrm>
          <a:off x="11103052" y="538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4536</xdr:rowOff>
    </xdr:from>
    <xdr:ext cx="469744" cy="259045"/>
    <xdr:sp macro="" textlink="">
      <xdr:nvSpPr>
        <xdr:cNvPr id="167" name="n_4mainValue債務償還比率">
          <a:extLst>
            <a:ext uri="{FF2B5EF4-FFF2-40B4-BE49-F238E27FC236}">
              <a16:creationId xmlns:a16="http://schemas.microsoft.com/office/drawing/2014/main" id="{73A48BA2-8DBB-48C0-B331-6E199C6070D8}"/>
            </a:ext>
          </a:extLst>
        </xdr:cNvPr>
        <xdr:cNvSpPr txBox="1"/>
      </xdr:nvSpPr>
      <xdr:spPr>
        <a:xfrm>
          <a:off x="10417252" y="55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A5EFA360-51B8-4D1B-891F-76327DD25015}"/>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16DB50B6-DDA0-4596-A933-23DE331DF044}"/>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32891C0A-5B1E-4FAE-A3C0-02C66961A981}"/>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A44B60EB-C0A0-4DD7-B36C-161DE5628B53}"/>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4DE2973D-CAA8-4FF9-AF2C-C902897EC538}"/>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9239BD72-667A-4848-8A1A-BD289A3B4405}"/>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4CD1FC-475B-4756-A9A5-C4679C40711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C071B9-4848-4498-9E72-0CB004296D8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75E495-DD9A-401C-A5AB-5684753FEA0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0FCA718-5470-4BEC-B9E2-EE24FA6F7F0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3088D7-388A-49FF-B507-5AC89CF6181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48CB9E-BA7B-4D0F-B508-F5659C5E1D2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B3D2FA0-9744-4090-8956-836C3D42BA2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5C8F97-4455-4F91-869C-4C6417D01487}"/>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BC3DC4-9294-4AEB-979D-D1D3F10ECE8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9CA440-831F-4073-8436-BA1F197EA84E}"/>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43,067
40,482
111.69
22,911,325
21,908,534
615,228
12,862,088
19,208,547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0E59A0-224D-4D6A-A060-D1336F74F73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6DB8EE-9E35-43D9-890A-8913CC65C19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DCB9F3-D27A-458E-BCB3-044566F17B2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068533-4EBD-4302-80AF-11D9F18631A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E2F171-9A3A-4021-A2D4-40480C9A124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CEAC35E-B8D7-405D-85F6-7509A83B61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22594C-4495-4479-B285-BB2FCD98EC9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87E4EB-2CEE-48B4-86B2-3774B47C536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1C406A-FA04-472C-8422-99F2DE414B6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709DD4-A855-4E58-B39C-2BB62B902D7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867499-7653-480D-BF53-B7798BB161E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7066C3-CC9B-4E47-9754-69ADEEFA9BD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9936F3-579E-40A5-BD36-988B993951B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1758D66-28C4-44CD-97D6-28742ABE63D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F3EC96-60DF-43DD-A5DD-CF5CA416E1E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1EA14C-09F7-42BD-A968-E1C0778308E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E539E2-10C0-4D14-92C9-80154595D2C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E103E3-B498-40E9-B9AF-2AB82EFD35F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160D53-CF80-4B01-92C4-AE4EFCFA665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5BC2C1-6300-4FA6-ACD6-EBB95396634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3D7124-5D23-465D-93A8-A1C89BD8A80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7D1B21-AC9F-40CE-A428-65D8CE9D75E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981C8D-23C7-4C66-9F30-5030448637D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866D27-69CE-43E4-BD71-AC428F8FE8D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3AEE64-5035-4940-BD98-CA0487BCDB8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3F3E6D-2A49-4DA4-AC03-497C9859818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A829F3-1586-45FC-AD16-E8343E8D733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E424AD-9BDD-4BE4-922C-A6D02C9ED30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3514D0-15B5-4D6F-A4FF-E0F1836EB18D}"/>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761D3F3-B18C-4965-A611-63C83878E5EF}"/>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7329EE-8012-4399-B5A2-605D443436A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618D9F81-A57F-4039-BEE2-A619A87FE135}"/>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318B764-C5F1-4925-88CF-B201D99C1E3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1D118A79-89FF-4D0F-AA13-2C5C5B24AB6C}"/>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9A755E6-822E-4293-A0C1-C293FE5D4422}"/>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EDFB7E2-B97F-4C3D-8B76-D3FEDD607A31}"/>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C184CF5-256A-4578-B516-303EB2A5CE8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E34E76D-8297-40B5-A8B9-92B153B109FB}"/>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4ABBB2A-B244-4563-94AB-B9B2BA8F25B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F869173-2613-4958-9682-718775F1F66D}"/>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853449-2D95-40EF-B258-C766CD7E15E6}"/>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C4BA0C2-5E91-4566-9D1A-FB6776EEC8E2}"/>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740430D-40DC-45DC-966F-124E2529778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DE38CDBF-68A4-4112-9A3F-6BAAC89E9E94}"/>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B9CAA69-4E1A-4893-8F4D-D674740BA08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274548A-1C3B-4797-AC04-FDB5C5F68F01}"/>
            </a:ext>
          </a:extLst>
        </xdr:cNvPr>
        <xdr:cNvCxnSpPr/>
      </xdr:nvCxnSpPr>
      <xdr:spPr>
        <a:xfrm flipV="1">
          <a:off x="4177665" y="569976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3AE6B3DD-3290-48F5-8CA8-D4BD734DF0F1}"/>
            </a:ext>
          </a:extLst>
        </xdr:cNvPr>
        <xdr:cNvSpPr txBox="1"/>
      </xdr:nvSpPr>
      <xdr:spPr>
        <a:xfrm>
          <a:off x="42164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120CE2F6-684B-4517-B6FC-B5414FA7AE4E}"/>
            </a:ext>
          </a:extLst>
        </xdr:cNvPr>
        <xdr:cNvCxnSpPr/>
      </xdr:nvCxnSpPr>
      <xdr:spPr>
        <a:xfrm>
          <a:off x="4108450" y="6758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8075C4F1-5B92-4B71-98E5-425C894A1002}"/>
            </a:ext>
          </a:extLst>
        </xdr:cNvPr>
        <xdr:cNvSpPr txBox="1"/>
      </xdr:nvSpPr>
      <xdr:spPr>
        <a:xfrm>
          <a:off x="4216400"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208A5DFC-AF16-42C1-9712-1792BA86C1EC}"/>
            </a:ext>
          </a:extLst>
        </xdr:cNvPr>
        <xdr:cNvCxnSpPr/>
      </xdr:nvCxnSpPr>
      <xdr:spPr>
        <a:xfrm>
          <a:off x="4108450" y="5699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F3F7B14F-18F8-4825-ABBC-0F52F4E5B6B4}"/>
            </a:ext>
          </a:extLst>
        </xdr:cNvPr>
        <xdr:cNvSpPr txBox="1"/>
      </xdr:nvSpPr>
      <xdr:spPr>
        <a:xfrm>
          <a:off x="4216400" y="6318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B0BB99FD-F032-4AAA-AEAC-DDD6BFEAA292}"/>
            </a:ext>
          </a:extLst>
        </xdr:cNvPr>
        <xdr:cNvSpPr/>
      </xdr:nvSpPr>
      <xdr:spPr>
        <a:xfrm>
          <a:off x="4127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B63BFA09-7BC1-43D7-9F84-BE01706F761A}"/>
            </a:ext>
          </a:extLst>
        </xdr:cNvPr>
        <xdr:cNvSpPr/>
      </xdr:nvSpPr>
      <xdr:spPr>
        <a:xfrm>
          <a:off x="3384550" y="62814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771B2483-14DB-48C3-B00A-026ED1D77B43}"/>
            </a:ext>
          </a:extLst>
        </xdr:cNvPr>
        <xdr:cNvSpPr/>
      </xdr:nvSpPr>
      <xdr:spPr>
        <a:xfrm>
          <a:off x="2571750" y="6235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ED2819D3-FC96-4E6A-95E9-4071050A7025}"/>
            </a:ext>
          </a:extLst>
        </xdr:cNvPr>
        <xdr:cNvSpPr/>
      </xdr:nvSpPr>
      <xdr:spPr>
        <a:xfrm>
          <a:off x="17780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18EC6B7C-D9FF-4FF3-8946-696FDE8AEC90}"/>
            </a:ext>
          </a:extLst>
        </xdr:cNvPr>
        <xdr:cNvSpPr/>
      </xdr:nvSpPr>
      <xdr:spPr>
        <a:xfrm>
          <a:off x="984250" y="6117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C1782E-53D1-4E90-9290-31C52F62E3C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20859D-1BC2-4EB6-B37B-D568431B29B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B4A3CC-37FC-49E4-BDD7-9E117CD088F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CEF414-CB5F-4AF6-9BE7-FE3108086AB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DD8687-29DB-4B29-80BD-E39C5E6AFA49}"/>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5CD23CB3-5481-486D-8517-8E712E5A255F}"/>
            </a:ext>
          </a:extLst>
        </xdr:cNvPr>
        <xdr:cNvSpPr/>
      </xdr:nvSpPr>
      <xdr:spPr>
        <a:xfrm>
          <a:off x="4127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4" name="【道路】&#10;有形固定資産減価償却率該当値テキスト">
          <a:extLst>
            <a:ext uri="{FF2B5EF4-FFF2-40B4-BE49-F238E27FC236}">
              <a16:creationId xmlns:a16="http://schemas.microsoft.com/office/drawing/2014/main" id="{AEB905AE-D614-4589-9D06-89BEEF6B8FD1}"/>
            </a:ext>
          </a:extLst>
        </xdr:cNvPr>
        <xdr:cNvSpPr txBox="1"/>
      </xdr:nvSpPr>
      <xdr:spPr>
        <a:xfrm>
          <a:off x="42164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a:extLst>
            <a:ext uri="{FF2B5EF4-FFF2-40B4-BE49-F238E27FC236}">
              <a16:creationId xmlns:a16="http://schemas.microsoft.com/office/drawing/2014/main" id="{13865C88-9F79-4149-B469-65075FBDA5A7}"/>
            </a:ext>
          </a:extLst>
        </xdr:cNvPr>
        <xdr:cNvSpPr/>
      </xdr:nvSpPr>
      <xdr:spPr>
        <a:xfrm>
          <a:off x="3384550" y="6250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F6B63583-2908-40E4-8DD3-E01A130E6FD3}"/>
            </a:ext>
          </a:extLst>
        </xdr:cNvPr>
        <xdr:cNvCxnSpPr/>
      </xdr:nvCxnSpPr>
      <xdr:spPr>
        <a:xfrm>
          <a:off x="3429000" y="6295390"/>
          <a:ext cx="7493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a:extLst>
            <a:ext uri="{FF2B5EF4-FFF2-40B4-BE49-F238E27FC236}">
              <a16:creationId xmlns:a16="http://schemas.microsoft.com/office/drawing/2014/main" id="{CD9AADBA-EA9A-472A-BECC-EAE2048C388C}"/>
            </a:ext>
          </a:extLst>
        </xdr:cNvPr>
        <xdr:cNvSpPr/>
      </xdr:nvSpPr>
      <xdr:spPr>
        <a:xfrm>
          <a:off x="257175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38</xdr:row>
      <xdr:rowOff>15240</xdr:rowOff>
    </xdr:to>
    <xdr:cxnSp macro="">
      <xdr:nvCxnSpPr>
        <xdr:cNvPr id="78" name="直線コネクタ 77">
          <a:extLst>
            <a:ext uri="{FF2B5EF4-FFF2-40B4-BE49-F238E27FC236}">
              <a16:creationId xmlns:a16="http://schemas.microsoft.com/office/drawing/2014/main" id="{D5F696AF-97BE-484A-8DDC-377F31363418}"/>
            </a:ext>
          </a:extLst>
        </xdr:cNvPr>
        <xdr:cNvCxnSpPr/>
      </xdr:nvCxnSpPr>
      <xdr:spPr>
        <a:xfrm>
          <a:off x="2622550" y="6225540"/>
          <a:ext cx="8064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9" name="楕円 78">
          <a:extLst>
            <a:ext uri="{FF2B5EF4-FFF2-40B4-BE49-F238E27FC236}">
              <a16:creationId xmlns:a16="http://schemas.microsoft.com/office/drawing/2014/main" id="{1A7ABA4D-97F8-4533-BA1A-6942FCFDD311}"/>
            </a:ext>
          </a:extLst>
        </xdr:cNvPr>
        <xdr:cNvSpPr/>
      </xdr:nvSpPr>
      <xdr:spPr>
        <a:xfrm>
          <a:off x="1778000" y="6116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110490</xdr:rowOff>
    </xdr:to>
    <xdr:cxnSp macro="">
      <xdr:nvCxnSpPr>
        <xdr:cNvPr id="80" name="直線コネクタ 79">
          <a:extLst>
            <a:ext uri="{FF2B5EF4-FFF2-40B4-BE49-F238E27FC236}">
              <a16:creationId xmlns:a16="http://schemas.microsoft.com/office/drawing/2014/main" id="{CFC3BC55-3C7F-47C6-B688-913C14E78A06}"/>
            </a:ext>
          </a:extLst>
        </xdr:cNvPr>
        <xdr:cNvCxnSpPr/>
      </xdr:nvCxnSpPr>
      <xdr:spPr>
        <a:xfrm>
          <a:off x="1828800" y="6160770"/>
          <a:ext cx="7937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81" name="楕円 80">
          <a:extLst>
            <a:ext uri="{FF2B5EF4-FFF2-40B4-BE49-F238E27FC236}">
              <a16:creationId xmlns:a16="http://schemas.microsoft.com/office/drawing/2014/main" id="{67F95F25-8362-4869-A6CA-FDE134A38EF9}"/>
            </a:ext>
          </a:extLst>
        </xdr:cNvPr>
        <xdr:cNvSpPr/>
      </xdr:nvSpPr>
      <xdr:spPr>
        <a:xfrm>
          <a:off x="984250" y="6055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156210</xdr:rowOff>
    </xdr:from>
    <xdr:to>
      <xdr:col>10</xdr:col>
      <xdr:colOff>114300</xdr:colOff>
      <xdr:row>37</xdr:row>
      <xdr:rowOff>45720</xdr:rowOff>
    </xdr:to>
    <xdr:cxnSp macro="">
      <xdr:nvCxnSpPr>
        <xdr:cNvPr id="82" name="直線コネクタ 81">
          <a:extLst>
            <a:ext uri="{FF2B5EF4-FFF2-40B4-BE49-F238E27FC236}">
              <a16:creationId xmlns:a16="http://schemas.microsoft.com/office/drawing/2014/main" id="{E7539904-A3F4-4258-B73D-9692ED8A7CB6}"/>
            </a:ext>
          </a:extLst>
        </xdr:cNvPr>
        <xdr:cNvCxnSpPr/>
      </xdr:nvCxnSpPr>
      <xdr:spPr>
        <a:xfrm>
          <a:off x="1028700" y="6106160"/>
          <a:ext cx="8001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DAAD2FB6-54E8-400A-9DB6-0B8FDC81A51B}"/>
            </a:ext>
          </a:extLst>
        </xdr:cNvPr>
        <xdr:cNvSpPr txBox="1"/>
      </xdr:nvSpPr>
      <xdr:spPr>
        <a:xfrm>
          <a:off x="3239144"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a:extLst>
            <a:ext uri="{FF2B5EF4-FFF2-40B4-BE49-F238E27FC236}">
              <a16:creationId xmlns:a16="http://schemas.microsoft.com/office/drawing/2014/main" id="{B1D5698C-D757-4AF8-9251-2243D6E3C8DB}"/>
            </a:ext>
          </a:extLst>
        </xdr:cNvPr>
        <xdr:cNvSpPr txBox="1"/>
      </xdr:nvSpPr>
      <xdr:spPr>
        <a:xfrm>
          <a:off x="2439044" y="632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2705E0D4-3B60-4530-A77F-38F58FA6639F}"/>
            </a:ext>
          </a:extLst>
        </xdr:cNvPr>
        <xdr:cNvSpPr txBox="1"/>
      </xdr:nvSpPr>
      <xdr:spPr>
        <a:xfrm>
          <a:off x="164529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714E4520-BEFC-4D08-AC6C-BF85FE6A9612}"/>
            </a:ext>
          </a:extLst>
        </xdr:cNvPr>
        <xdr:cNvSpPr txBox="1"/>
      </xdr:nvSpPr>
      <xdr:spPr>
        <a:xfrm>
          <a:off x="8515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2E9D62E9-9E42-4860-9EB1-70D76D8F7F42}"/>
            </a:ext>
          </a:extLst>
        </xdr:cNvPr>
        <xdr:cNvSpPr txBox="1"/>
      </xdr:nvSpPr>
      <xdr:spPr>
        <a:xfrm>
          <a:off x="3239144" y="603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id="{199C99AB-5D05-4CD1-853E-34F807C39FDB}"/>
            </a:ext>
          </a:extLst>
        </xdr:cNvPr>
        <xdr:cNvSpPr txBox="1"/>
      </xdr:nvSpPr>
      <xdr:spPr>
        <a:xfrm>
          <a:off x="24390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16F6CBA0-BF7B-42DC-AE6E-3164114E26F2}"/>
            </a:ext>
          </a:extLst>
        </xdr:cNvPr>
        <xdr:cNvSpPr txBox="1"/>
      </xdr:nvSpPr>
      <xdr:spPr>
        <a:xfrm>
          <a:off x="164529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90" name="n_4mainValue【道路】&#10;有形固定資産減価償却率">
          <a:extLst>
            <a:ext uri="{FF2B5EF4-FFF2-40B4-BE49-F238E27FC236}">
              <a16:creationId xmlns:a16="http://schemas.microsoft.com/office/drawing/2014/main" id="{592E1E2D-E74D-4124-8202-DF675FE33E63}"/>
            </a:ext>
          </a:extLst>
        </xdr:cNvPr>
        <xdr:cNvSpPr txBox="1"/>
      </xdr:nvSpPr>
      <xdr:spPr>
        <a:xfrm>
          <a:off x="8515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FFD9256-7B93-4A72-B33C-7D2D57B7E64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B7568EB-2B94-40F9-B234-6F614C3DBFF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476F2A9-3A0F-44A3-8DD8-EC941778EE59}"/>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4E2017A-CF76-4653-B0D9-2FCF6860DA7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9A76664-0556-43FA-9110-C099AB9B887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9FBFFFC-D9DA-4296-84BD-DDC4B3086DB9}"/>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8042609-34B4-4280-A610-D351CE4BC41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BD8D5FE-1066-400F-8218-07B012007AC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1D34E8A-5E92-49A8-84EC-7F88EEFB3BA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0704011-0C8A-4FF4-AA52-A1133CD3A4E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4E02526-8972-419C-9DC5-E431862325C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6E88AA0-B760-4F19-8D98-3CE510CECDAD}"/>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8BB95F1-E302-4C81-9705-EF208622B3A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F5FD8A8-95FB-4557-B728-92D7B57747EC}"/>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9BDBEAB-7965-48F5-92D9-E6089B706465}"/>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7C9D0D7-7C4C-4C64-B669-DFED63311B07}"/>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8C4CEC4-038F-42E1-8575-E24C654A5952}"/>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2FE3A38-8EB9-4DD0-B703-F58FAA653277}"/>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88559DF-04DE-41A7-BC1F-FA54F1D072FE}"/>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DF133C2-C2C3-4E70-A7EE-F5BB35ED407C}"/>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C67040D-390E-4511-8AA9-FDF02B3F2BC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7D21520-3F77-40CE-98A9-6EE6BAE21478}"/>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6D941BD-5769-4259-B690-8F97C2FF781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0955AB00-4CB2-4C9F-95FD-13802F7A36A2}"/>
            </a:ext>
          </a:extLst>
        </xdr:cNvPr>
        <xdr:cNvCxnSpPr/>
      </xdr:nvCxnSpPr>
      <xdr:spPr>
        <a:xfrm flipV="1">
          <a:off x="9429115" y="5749309"/>
          <a:ext cx="0" cy="108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EE83D356-A274-4AA9-8FFA-5D93BD544066}"/>
            </a:ext>
          </a:extLst>
        </xdr:cNvPr>
        <xdr:cNvSpPr txBox="1"/>
      </xdr:nvSpPr>
      <xdr:spPr>
        <a:xfrm>
          <a:off x="9467850" y="683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53D18A6C-2A0E-4470-8FAA-7B214FE7BB01}"/>
            </a:ext>
          </a:extLst>
        </xdr:cNvPr>
        <xdr:cNvCxnSpPr/>
      </xdr:nvCxnSpPr>
      <xdr:spPr>
        <a:xfrm>
          <a:off x="9359900" y="68344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3FEF26C1-85D0-425A-AD15-C9D6D767F8A9}"/>
            </a:ext>
          </a:extLst>
        </xdr:cNvPr>
        <xdr:cNvSpPr txBox="1"/>
      </xdr:nvSpPr>
      <xdr:spPr>
        <a:xfrm>
          <a:off x="9467850" y="553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2DFE033C-D35E-4348-9614-0C58AF109549}"/>
            </a:ext>
          </a:extLst>
        </xdr:cNvPr>
        <xdr:cNvCxnSpPr/>
      </xdr:nvCxnSpPr>
      <xdr:spPr>
        <a:xfrm>
          <a:off x="9359900" y="5749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3B76C87C-9287-4AFD-AF12-907772CCFB71}"/>
            </a:ext>
          </a:extLst>
        </xdr:cNvPr>
        <xdr:cNvSpPr txBox="1"/>
      </xdr:nvSpPr>
      <xdr:spPr>
        <a:xfrm>
          <a:off x="9467850" y="615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3AB13B40-4EC3-4124-9954-9FF3469DB537}"/>
            </a:ext>
          </a:extLst>
        </xdr:cNvPr>
        <xdr:cNvSpPr/>
      </xdr:nvSpPr>
      <xdr:spPr>
        <a:xfrm>
          <a:off x="9398000" y="6299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FA1E6E96-1659-45EB-BAFA-647C89F7E2D5}"/>
            </a:ext>
          </a:extLst>
        </xdr:cNvPr>
        <xdr:cNvSpPr/>
      </xdr:nvSpPr>
      <xdr:spPr>
        <a:xfrm>
          <a:off x="8636000" y="63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2B3BBCCF-07FB-410B-8577-7C48C077928D}"/>
            </a:ext>
          </a:extLst>
        </xdr:cNvPr>
        <xdr:cNvSpPr/>
      </xdr:nvSpPr>
      <xdr:spPr>
        <a:xfrm>
          <a:off x="7842250" y="63247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AFDA7A7A-17D8-4151-8564-0DFA7AA092EE}"/>
            </a:ext>
          </a:extLst>
        </xdr:cNvPr>
        <xdr:cNvSpPr/>
      </xdr:nvSpPr>
      <xdr:spPr>
        <a:xfrm>
          <a:off x="7029450" y="63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35B7458A-04D6-4F05-AAEF-287A4AF24C2A}"/>
            </a:ext>
          </a:extLst>
        </xdr:cNvPr>
        <xdr:cNvSpPr/>
      </xdr:nvSpPr>
      <xdr:spPr>
        <a:xfrm>
          <a:off x="6235700" y="6367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5206C34-E97B-44BC-8C61-41085866D56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F57F97-BB50-4200-9B09-A026E0C64A1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EA387D-765E-47AB-909F-AC0D376AA99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8CCF971-E2B0-4D46-8889-6850D8CFCF4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93A218-4EDE-48D8-B9E8-4EBBF8F1372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162027</xdr:rowOff>
    </xdr:from>
    <xdr:to>
      <xdr:col>55</xdr:col>
      <xdr:colOff>50800</xdr:colOff>
      <xdr:row>40</xdr:row>
      <xdr:rowOff>92177</xdr:rowOff>
    </xdr:to>
    <xdr:sp macro="" textlink="">
      <xdr:nvSpPr>
        <xdr:cNvPr id="130" name="楕円 129">
          <a:extLst>
            <a:ext uri="{FF2B5EF4-FFF2-40B4-BE49-F238E27FC236}">
              <a16:creationId xmlns:a16="http://schemas.microsoft.com/office/drawing/2014/main" id="{8EA2EDF6-D009-4168-825A-CF4B9ED25757}"/>
            </a:ext>
          </a:extLst>
        </xdr:cNvPr>
        <xdr:cNvSpPr/>
      </xdr:nvSpPr>
      <xdr:spPr>
        <a:xfrm>
          <a:off x="9398000" y="6607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140454</xdr:rowOff>
    </xdr:from>
    <xdr:ext cx="534377" cy="259045"/>
    <xdr:sp macro="" textlink="">
      <xdr:nvSpPr>
        <xdr:cNvPr id="131" name="【道路】&#10;一人当たり延長該当値テキスト">
          <a:extLst>
            <a:ext uri="{FF2B5EF4-FFF2-40B4-BE49-F238E27FC236}">
              <a16:creationId xmlns:a16="http://schemas.microsoft.com/office/drawing/2014/main" id="{B6D628BF-B2D4-4DDB-8902-E5144E37CA33}"/>
            </a:ext>
          </a:extLst>
        </xdr:cNvPr>
        <xdr:cNvSpPr txBox="1"/>
      </xdr:nvSpPr>
      <xdr:spPr>
        <a:xfrm>
          <a:off x="9467850" y="658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169990</xdr:rowOff>
    </xdr:from>
    <xdr:to>
      <xdr:col>50</xdr:col>
      <xdr:colOff>165100</xdr:colOff>
      <xdr:row>40</xdr:row>
      <xdr:rowOff>100140</xdr:rowOff>
    </xdr:to>
    <xdr:sp macro="" textlink="">
      <xdr:nvSpPr>
        <xdr:cNvPr id="132" name="楕円 131">
          <a:extLst>
            <a:ext uri="{FF2B5EF4-FFF2-40B4-BE49-F238E27FC236}">
              <a16:creationId xmlns:a16="http://schemas.microsoft.com/office/drawing/2014/main" id="{6594631F-CFFF-4D67-9826-3F2AC9C37E5E}"/>
            </a:ext>
          </a:extLst>
        </xdr:cNvPr>
        <xdr:cNvSpPr/>
      </xdr:nvSpPr>
      <xdr:spPr>
        <a:xfrm>
          <a:off x="8636000" y="66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41377</xdr:rowOff>
    </xdr:from>
    <xdr:to>
      <xdr:col>55</xdr:col>
      <xdr:colOff>0</xdr:colOff>
      <xdr:row>40</xdr:row>
      <xdr:rowOff>49340</xdr:rowOff>
    </xdr:to>
    <xdr:cxnSp macro="">
      <xdr:nvCxnSpPr>
        <xdr:cNvPr id="133" name="直線コネクタ 132">
          <a:extLst>
            <a:ext uri="{FF2B5EF4-FFF2-40B4-BE49-F238E27FC236}">
              <a16:creationId xmlns:a16="http://schemas.microsoft.com/office/drawing/2014/main" id="{73861EA4-287D-4422-A520-6AA968BCF88A}"/>
            </a:ext>
          </a:extLst>
        </xdr:cNvPr>
        <xdr:cNvCxnSpPr/>
      </xdr:nvCxnSpPr>
      <xdr:spPr>
        <a:xfrm flipV="1">
          <a:off x="8686800" y="6651727"/>
          <a:ext cx="74295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1912</xdr:rowOff>
    </xdr:from>
    <xdr:to>
      <xdr:col>46</xdr:col>
      <xdr:colOff>38100</xdr:colOff>
      <xdr:row>40</xdr:row>
      <xdr:rowOff>103512</xdr:rowOff>
    </xdr:to>
    <xdr:sp macro="" textlink="">
      <xdr:nvSpPr>
        <xdr:cNvPr id="134" name="楕円 133">
          <a:extLst>
            <a:ext uri="{FF2B5EF4-FFF2-40B4-BE49-F238E27FC236}">
              <a16:creationId xmlns:a16="http://schemas.microsoft.com/office/drawing/2014/main" id="{86026B5C-064A-49B7-9079-69F3B1A7C117}"/>
            </a:ext>
          </a:extLst>
        </xdr:cNvPr>
        <xdr:cNvSpPr/>
      </xdr:nvSpPr>
      <xdr:spPr>
        <a:xfrm>
          <a:off x="7842250" y="66122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49340</xdr:rowOff>
    </xdr:from>
    <xdr:to>
      <xdr:col>50</xdr:col>
      <xdr:colOff>114300</xdr:colOff>
      <xdr:row>40</xdr:row>
      <xdr:rowOff>52712</xdr:rowOff>
    </xdr:to>
    <xdr:cxnSp macro="">
      <xdr:nvCxnSpPr>
        <xdr:cNvPr id="135" name="直線コネクタ 134">
          <a:extLst>
            <a:ext uri="{FF2B5EF4-FFF2-40B4-BE49-F238E27FC236}">
              <a16:creationId xmlns:a16="http://schemas.microsoft.com/office/drawing/2014/main" id="{5D1F21B7-CB0C-4D8D-97B7-FD45A5F24C72}"/>
            </a:ext>
          </a:extLst>
        </xdr:cNvPr>
        <xdr:cNvCxnSpPr/>
      </xdr:nvCxnSpPr>
      <xdr:spPr>
        <a:xfrm flipV="1">
          <a:off x="7886700" y="6659690"/>
          <a:ext cx="8001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8312</xdr:rowOff>
    </xdr:from>
    <xdr:to>
      <xdr:col>41</xdr:col>
      <xdr:colOff>101600</xdr:colOff>
      <xdr:row>40</xdr:row>
      <xdr:rowOff>109912</xdr:rowOff>
    </xdr:to>
    <xdr:sp macro="" textlink="">
      <xdr:nvSpPr>
        <xdr:cNvPr id="136" name="楕円 135">
          <a:extLst>
            <a:ext uri="{FF2B5EF4-FFF2-40B4-BE49-F238E27FC236}">
              <a16:creationId xmlns:a16="http://schemas.microsoft.com/office/drawing/2014/main" id="{6733586B-8C8A-4C2F-8A0C-AB27A7B8C381}"/>
            </a:ext>
          </a:extLst>
        </xdr:cNvPr>
        <xdr:cNvSpPr/>
      </xdr:nvSpPr>
      <xdr:spPr>
        <a:xfrm>
          <a:off x="7029450" y="661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52712</xdr:rowOff>
    </xdr:from>
    <xdr:to>
      <xdr:col>45</xdr:col>
      <xdr:colOff>177800</xdr:colOff>
      <xdr:row>40</xdr:row>
      <xdr:rowOff>59112</xdr:rowOff>
    </xdr:to>
    <xdr:cxnSp macro="">
      <xdr:nvCxnSpPr>
        <xdr:cNvPr id="137" name="直線コネクタ 136">
          <a:extLst>
            <a:ext uri="{FF2B5EF4-FFF2-40B4-BE49-F238E27FC236}">
              <a16:creationId xmlns:a16="http://schemas.microsoft.com/office/drawing/2014/main" id="{0D7DAE98-84AB-4C58-A2A0-A464A50ECB49}"/>
            </a:ext>
          </a:extLst>
        </xdr:cNvPr>
        <xdr:cNvCxnSpPr/>
      </xdr:nvCxnSpPr>
      <xdr:spPr>
        <a:xfrm flipV="1">
          <a:off x="7080250" y="6663062"/>
          <a:ext cx="80645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15170</xdr:rowOff>
    </xdr:from>
    <xdr:to>
      <xdr:col>36</xdr:col>
      <xdr:colOff>165100</xdr:colOff>
      <xdr:row>40</xdr:row>
      <xdr:rowOff>116770</xdr:rowOff>
    </xdr:to>
    <xdr:sp macro="" textlink="">
      <xdr:nvSpPr>
        <xdr:cNvPr id="138" name="楕円 137">
          <a:extLst>
            <a:ext uri="{FF2B5EF4-FFF2-40B4-BE49-F238E27FC236}">
              <a16:creationId xmlns:a16="http://schemas.microsoft.com/office/drawing/2014/main" id="{30C81442-9EE4-4FB5-AA03-552CC8799F4D}"/>
            </a:ext>
          </a:extLst>
        </xdr:cNvPr>
        <xdr:cNvSpPr/>
      </xdr:nvSpPr>
      <xdr:spPr>
        <a:xfrm>
          <a:off x="6235700" y="66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59112</xdr:rowOff>
    </xdr:from>
    <xdr:to>
      <xdr:col>41</xdr:col>
      <xdr:colOff>50800</xdr:colOff>
      <xdr:row>40</xdr:row>
      <xdr:rowOff>65970</xdr:rowOff>
    </xdr:to>
    <xdr:cxnSp macro="">
      <xdr:nvCxnSpPr>
        <xdr:cNvPr id="139" name="直線コネクタ 138">
          <a:extLst>
            <a:ext uri="{FF2B5EF4-FFF2-40B4-BE49-F238E27FC236}">
              <a16:creationId xmlns:a16="http://schemas.microsoft.com/office/drawing/2014/main" id="{046233DB-FA66-400F-83D4-3BA40CB7E0A2}"/>
            </a:ext>
          </a:extLst>
        </xdr:cNvPr>
        <xdr:cNvCxnSpPr/>
      </xdr:nvCxnSpPr>
      <xdr:spPr>
        <a:xfrm flipV="1">
          <a:off x="6286500" y="6669462"/>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B25E0501-463A-47F3-BB5A-14C60126A316}"/>
            </a:ext>
          </a:extLst>
        </xdr:cNvPr>
        <xdr:cNvSpPr txBox="1"/>
      </xdr:nvSpPr>
      <xdr:spPr>
        <a:xfrm>
          <a:off x="8425961" y="611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D51D75B6-660A-4775-93F1-DBB828FA0CB5}"/>
            </a:ext>
          </a:extLst>
        </xdr:cNvPr>
        <xdr:cNvSpPr txBox="1"/>
      </xdr:nvSpPr>
      <xdr:spPr>
        <a:xfrm>
          <a:off x="7644911" y="61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660A5364-C4EB-4F22-8E9E-EAFBD2B62A80}"/>
            </a:ext>
          </a:extLst>
        </xdr:cNvPr>
        <xdr:cNvSpPr txBox="1"/>
      </xdr:nvSpPr>
      <xdr:spPr>
        <a:xfrm>
          <a:off x="6851161" y="61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a:extLst>
            <a:ext uri="{FF2B5EF4-FFF2-40B4-BE49-F238E27FC236}">
              <a16:creationId xmlns:a16="http://schemas.microsoft.com/office/drawing/2014/main" id="{237EEE5E-6B1E-402D-9A7F-45BAF8DEC800}"/>
            </a:ext>
          </a:extLst>
        </xdr:cNvPr>
        <xdr:cNvSpPr txBox="1"/>
      </xdr:nvSpPr>
      <xdr:spPr>
        <a:xfrm>
          <a:off x="6038361" y="614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91267</xdr:rowOff>
    </xdr:from>
    <xdr:ext cx="534377" cy="259045"/>
    <xdr:sp macro="" textlink="">
      <xdr:nvSpPr>
        <xdr:cNvPr id="144" name="n_1mainValue【道路】&#10;一人当たり延長">
          <a:extLst>
            <a:ext uri="{FF2B5EF4-FFF2-40B4-BE49-F238E27FC236}">
              <a16:creationId xmlns:a16="http://schemas.microsoft.com/office/drawing/2014/main" id="{1D5D4F77-4756-4B02-B0E1-A52015E0AC78}"/>
            </a:ext>
          </a:extLst>
        </xdr:cNvPr>
        <xdr:cNvSpPr txBox="1"/>
      </xdr:nvSpPr>
      <xdr:spPr>
        <a:xfrm>
          <a:off x="8425961" y="6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94639</xdr:rowOff>
    </xdr:from>
    <xdr:ext cx="534377" cy="259045"/>
    <xdr:sp macro="" textlink="">
      <xdr:nvSpPr>
        <xdr:cNvPr id="145" name="n_2mainValue【道路】&#10;一人当たり延長">
          <a:extLst>
            <a:ext uri="{FF2B5EF4-FFF2-40B4-BE49-F238E27FC236}">
              <a16:creationId xmlns:a16="http://schemas.microsoft.com/office/drawing/2014/main" id="{912EE452-42DC-416A-8CF6-22B49CF4118D}"/>
            </a:ext>
          </a:extLst>
        </xdr:cNvPr>
        <xdr:cNvSpPr txBox="1"/>
      </xdr:nvSpPr>
      <xdr:spPr>
        <a:xfrm>
          <a:off x="7644911" y="67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101039</xdr:rowOff>
    </xdr:from>
    <xdr:ext cx="534377" cy="259045"/>
    <xdr:sp macro="" textlink="">
      <xdr:nvSpPr>
        <xdr:cNvPr id="146" name="n_3mainValue【道路】&#10;一人当たり延長">
          <a:extLst>
            <a:ext uri="{FF2B5EF4-FFF2-40B4-BE49-F238E27FC236}">
              <a16:creationId xmlns:a16="http://schemas.microsoft.com/office/drawing/2014/main" id="{A7058F2E-F291-4902-BD46-358621C49123}"/>
            </a:ext>
          </a:extLst>
        </xdr:cNvPr>
        <xdr:cNvSpPr txBox="1"/>
      </xdr:nvSpPr>
      <xdr:spPr>
        <a:xfrm>
          <a:off x="6851161" y="671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107897</xdr:rowOff>
    </xdr:from>
    <xdr:ext cx="534377" cy="259045"/>
    <xdr:sp macro="" textlink="">
      <xdr:nvSpPr>
        <xdr:cNvPr id="147" name="n_4mainValue【道路】&#10;一人当たり延長">
          <a:extLst>
            <a:ext uri="{FF2B5EF4-FFF2-40B4-BE49-F238E27FC236}">
              <a16:creationId xmlns:a16="http://schemas.microsoft.com/office/drawing/2014/main" id="{36AE78F4-0124-4E82-88F4-A584DB5B703B}"/>
            </a:ext>
          </a:extLst>
        </xdr:cNvPr>
        <xdr:cNvSpPr txBox="1"/>
      </xdr:nvSpPr>
      <xdr:spPr>
        <a:xfrm>
          <a:off x="6038361" y="67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EAEE420-BB52-41D9-8B00-398ACA4AEB1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8CFE6B1-11DD-4E3F-8778-D479C57965D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1C2F1A0-BED1-4C34-813F-08207AE6B63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F95FA0A-63B8-43E8-9D1C-800F340C84B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C5C6A58-DC21-4336-8F28-6BBEDCE096F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A55D325-259B-4078-BC13-33AF1C3625E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FA82644-2A1F-4811-B96D-B2ECC7C57F9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6E2C8E0-22E6-4495-82D2-2D7F35DB871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BDB771F-7639-46D6-AF3C-7AFF440E4179}"/>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0CEEFA8-20FF-47B5-A6A4-DBFB4E69B7DD}"/>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DEA5ABF-EA3C-4A51-9514-19FADDF9C0E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B872441-8738-4796-AD3C-5D619314D544}"/>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349A372C-2959-4ABD-9075-810E0162D1B3}"/>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0B3C3E3-11A6-4BEF-8B5C-13C89D32642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01B228C-A458-4673-861B-0B3713F34124}"/>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FBBCCB0-AE36-4664-83B2-AB41289176C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D7B7439-DF01-4971-89A9-E0F270D7A58D}"/>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9107E0C-3692-4517-809A-9BE5FCE943E8}"/>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0E859CB-DBF6-41E7-A13E-9DE542DCFDE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F0EE21A-6364-477D-8DE2-C9472FB44F63}"/>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585CE14F-3717-4DB7-A789-4E4BB5170DEB}"/>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B1C47FB-FB50-4FCD-AE88-74A777031A6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5BC75E6-CB56-416E-BFD7-B19284FA177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28102791-E7B8-4D8F-B86E-C648B2959667}"/>
            </a:ext>
          </a:extLst>
        </xdr:cNvPr>
        <xdr:cNvCxnSpPr/>
      </xdr:nvCxnSpPr>
      <xdr:spPr>
        <a:xfrm flipV="1">
          <a:off x="4177665" y="9370060"/>
          <a:ext cx="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E5C1633-548D-4739-87E9-3CEF5F3FF0E8}"/>
            </a:ext>
          </a:extLst>
        </xdr:cNvPr>
        <xdr:cNvSpPr txBox="1"/>
      </xdr:nvSpPr>
      <xdr:spPr>
        <a:xfrm>
          <a:off x="4216400"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F21559F9-684A-43E9-B0DE-CD7A5D1C374D}"/>
            </a:ext>
          </a:extLst>
        </xdr:cNvPr>
        <xdr:cNvCxnSpPr/>
      </xdr:nvCxnSpPr>
      <xdr:spPr>
        <a:xfrm>
          <a:off x="4108450" y="10654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265880A3-17CE-4ECD-8CE2-F7EEEC9A047F}"/>
            </a:ext>
          </a:extLst>
        </xdr:cNvPr>
        <xdr:cNvSpPr txBox="1"/>
      </xdr:nvSpPr>
      <xdr:spPr>
        <a:xfrm>
          <a:off x="4216400" y="915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D8D65C42-4EAC-4A10-A7E0-A2AA64EB1B41}"/>
            </a:ext>
          </a:extLst>
        </xdr:cNvPr>
        <xdr:cNvCxnSpPr/>
      </xdr:nvCxnSpPr>
      <xdr:spPr>
        <a:xfrm>
          <a:off x="4108450" y="9370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3E15290-521F-43F6-859E-0E958E6BEAEA}"/>
            </a:ext>
          </a:extLst>
        </xdr:cNvPr>
        <xdr:cNvSpPr txBox="1"/>
      </xdr:nvSpPr>
      <xdr:spPr>
        <a:xfrm>
          <a:off x="4216400" y="10343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C9C66F80-D283-4907-8D02-E25A9BF4F8BB}"/>
            </a:ext>
          </a:extLst>
        </xdr:cNvPr>
        <xdr:cNvSpPr/>
      </xdr:nvSpPr>
      <xdr:spPr>
        <a:xfrm>
          <a:off x="4127500" y="10365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3071A4C6-56DD-4028-BA71-FFAC712773C3}"/>
            </a:ext>
          </a:extLst>
        </xdr:cNvPr>
        <xdr:cNvSpPr/>
      </xdr:nvSpPr>
      <xdr:spPr>
        <a:xfrm>
          <a:off x="3384550" y="10336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D5D1DEC7-B83A-4042-9AE4-9DAE26526BDE}"/>
            </a:ext>
          </a:extLst>
        </xdr:cNvPr>
        <xdr:cNvSpPr/>
      </xdr:nvSpPr>
      <xdr:spPr>
        <a:xfrm>
          <a:off x="2571750" y="10334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9D185EDF-CF0D-41E0-AE84-142D403CBCDE}"/>
            </a:ext>
          </a:extLst>
        </xdr:cNvPr>
        <xdr:cNvSpPr/>
      </xdr:nvSpPr>
      <xdr:spPr>
        <a:xfrm>
          <a:off x="1778000" y="1029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43C92B2F-CC9A-4DA7-9900-B72FBD6D7901}"/>
            </a:ext>
          </a:extLst>
        </xdr:cNvPr>
        <xdr:cNvSpPr/>
      </xdr:nvSpPr>
      <xdr:spPr>
        <a:xfrm>
          <a:off x="984250" y="10269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C000CE4-A632-4A43-B7C6-2265F6997352}"/>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CC0A9F-66BF-4376-A0B8-84629D72DB1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7A20A2-7CC2-4D3B-B51B-6159ADC9E3D1}"/>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32EDD7-0EE5-4040-B061-AC1C98BAC06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BC42F8-68B5-4B52-BD74-7CAC7B33F1E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88265</xdr:rowOff>
    </xdr:from>
    <xdr:to>
      <xdr:col>24</xdr:col>
      <xdr:colOff>114300</xdr:colOff>
      <xdr:row>62</xdr:row>
      <xdr:rowOff>18415</xdr:rowOff>
    </xdr:to>
    <xdr:sp macro="" textlink="">
      <xdr:nvSpPr>
        <xdr:cNvPr id="187" name="楕円 186">
          <a:extLst>
            <a:ext uri="{FF2B5EF4-FFF2-40B4-BE49-F238E27FC236}">
              <a16:creationId xmlns:a16="http://schemas.microsoft.com/office/drawing/2014/main" id="{661C96A2-5969-4DE4-8DE2-1D54127EF356}"/>
            </a:ext>
          </a:extLst>
        </xdr:cNvPr>
        <xdr:cNvSpPr/>
      </xdr:nvSpPr>
      <xdr:spPr>
        <a:xfrm>
          <a:off x="4127500" y="10165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111142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ED98E7C-B01E-4B90-B8D8-4D7FDE9A17DA}"/>
            </a:ext>
          </a:extLst>
        </xdr:cNvPr>
        <xdr:cNvSpPr txBox="1"/>
      </xdr:nvSpPr>
      <xdr:spPr>
        <a:xfrm>
          <a:off x="4216400" y="10023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89" name="楕円 188">
          <a:extLst>
            <a:ext uri="{FF2B5EF4-FFF2-40B4-BE49-F238E27FC236}">
              <a16:creationId xmlns:a16="http://schemas.microsoft.com/office/drawing/2014/main" id="{71836A9A-D5DD-457F-B191-3811E34DC876}"/>
            </a:ext>
          </a:extLst>
        </xdr:cNvPr>
        <xdr:cNvSpPr/>
      </xdr:nvSpPr>
      <xdr:spPr>
        <a:xfrm>
          <a:off x="3384550" y="10137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139065</xdr:rowOff>
    </xdr:to>
    <xdr:cxnSp macro="">
      <xdr:nvCxnSpPr>
        <xdr:cNvPr id="190" name="直線コネクタ 189">
          <a:extLst>
            <a:ext uri="{FF2B5EF4-FFF2-40B4-BE49-F238E27FC236}">
              <a16:creationId xmlns:a16="http://schemas.microsoft.com/office/drawing/2014/main" id="{1C89B60B-55D9-4C4B-8A9C-9625A1835BFB}"/>
            </a:ext>
          </a:extLst>
        </xdr:cNvPr>
        <xdr:cNvCxnSpPr/>
      </xdr:nvCxnSpPr>
      <xdr:spPr>
        <a:xfrm>
          <a:off x="3429000" y="1018794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33020</xdr:rowOff>
    </xdr:from>
    <xdr:to>
      <xdr:col>15</xdr:col>
      <xdr:colOff>101600</xdr:colOff>
      <xdr:row>61</xdr:row>
      <xdr:rowOff>134620</xdr:rowOff>
    </xdr:to>
    <xdr:sp macro="" textlink="">
      <xdr:nvSpPr>
        <xdr:cNvPr id="191" name="楕円 190">
          <a:extLst>
            <a:ext uri="{FF2B5EF4-FFF2-40B4-BE49-F238E27FC236}">
              <a16:creationId xmlns:a16="http://schemas.microsoft.com/office/drawing/2014/main" id="{210082B1-344B-41BB-9856-4EED0E0FA900}"/>
            </a:ext>
          </a:extLst>
        </xdr:cNvPr>
        <xdr:cNvSpPr/>
      </xdr:nvSpPr>
      <xdr:spPr>
        <a:xfrm>
          <a:off x="257175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83820</xdr:rowOff>
    </xdr:from>
    <xdr:to>
      <xdr:col>19</xdr:col>
      <xdr:colOff>177800</xdr:colOff>
      <xdr:row>61</xdr:row>
      <xdr:rowOff>110490</xdr:rowOff>
    </xdr:to>
    <xdr:cxnSp macro="">
      <xdr:nvCxnSpPr>
        <xdr:cNvPr id="192" name="直線コネクタ 191">
          <a:extLst>
            <a:ext uri="{FF2B5EF4-FFF2-40B4-BE49-F238E27FC236}">
              <a16:creationId xmlns:a16="http://schemas.microsoft.com/office/drawing/2014/main" id="{D20D5923-A193-42E1-B7FA-EEE4BA835A83}"/>
            </a:ext>
          </a:extLst>
        </xdr:cNvPr>
        <xdr:cNvCxnSpPr/>
      </xdr:nvCxnSpPr>
      <xdr:spPr>
        <a:xfrm>
          <a:off x="2622550" y="1016127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3" name="楕円 192">
          <a:extLst>
            <a:ext uri="{FF2B5EF4-FFF2-40B4-BE49-F238E27FC236}">
              <a16:creationId xmlns:a16="http://schemas.microsoft.com/office/drawing/2014/main" id="{1CDEF964-8CDF-4C07-8A85-AC26A5EA9586}"/>
            </a:ext>
          </a:extLst>
        </xdr:cNvPr>
        <xdr:cNvSpPr/>
      </xdr:nvSpPr>
      <xdr:spPr>
        <a:xfrm>
          <a:off x="1778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83820</xdr:rowOff>
    </xdr:to>
    <xdr:cxnSp macro="">
      <xdr:nvCxnSpPr>
        <xdr:cNvPr id="194" name="直線コネクタ 193">
          <a:extLst>
            <a:ext uri="{FF2B5EF4-FFF2-40B4-BE49-F238E27FC236}">
              <a16:creationId xmlns:a16="http://schemas.microsoft.com/office/drawing/2014/main" id="{7F6ACB3F-B38B-4F00-87B3-5A5890C73250}"/>
            </a:ext>
          </a:extLst>
        </xdr:cNvPr>
        <xdr:cNvCxnSpPr/>
      </xdr:nvCxnSpPr>
      <xdr:spPr>
        <a:xfrm>
          <a:off x="1828800" y="1013460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151130</xdr:rowOff>
    </xdr:from>
    <xdr:to>
      <xdr:col>6</xdr:col>
      <xdr:colOff>38100</xdr:colOff>
      <xdr:row>61</xdr:row>
      <xdr:rowOff>81280</xdr:rowOff>
    </xdr:to>
    <xdr:sp macro="" textlink="">
      <xdr:nvSpPr>
        <xdr:cNvPr id="195" name="楕円 194">
          <a:extLst>
            <a:ext uri="{FF2B5EF4-FFF2-40B4-BE49-F238E27FC236}">
              <a16:creationId xmlns:a16="http://schemas.microsoft.com/office/drawing/2014/main" id="{9398B402-32AD-4167-B98F-530D5ED7FFBF}"/>
            </a:ext>
          </a:extLst>
        </xdr:cNvPr>
        <xdr:cNvSpPr/>
      </xdr:nvSpPr>
      <xdr:spPr>
        <a:xfrm>
          <a:off x="984250" y="10063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30480</xdr:rowOff>
    </xdr:from>
    <xdr:to>
      <xdr:col>10</xdr:col>
      <xdr:colOff>114300</xdr:colOff>
      <xdr:row>61</xdr:row>
      <xdr:rowOff>57150</xdr:rowOff>
    </xdr:to>
    <xdr:cxnSp macro="">
      <xdr:nvCxnSpPr>
        <xdr:cNvPr id="196" name="直線コネクタ 195">
          <a:extLst>
            <a:ext uri="{FF2B5EF4-FFF2-40B4-BE49-F238E27FC236}">
              <a16:creationId xmlns:a16="http://schemas.microsoft.com/office/drawing/2014/main" id="{BC7B5C96-4E20-4EF9-92A5-5D3C30C6AC61}"/>
            </a:ext>
          </a:extLst>
        </xdr:cNvPr>
        <xdr:cNvCxnSpPr/>
      </xdr:nvCxnSpPr>
      <xdr:spPr>
        <a:xfrm>
          <a:off x="1028700" y="1010793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C529C21-8E54-4CA5-8B34-AFCF3DC7A7A6}"/>
            </a:ext>
          </a:extLst>
        </xdr:cNvPr>
        <xdr:cNvSpPr txBox="1"/>
      </xdr:nvSpPr>
      <xdr:spPr>
        <a:xfrm>
          <a:off x="32391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60F1EC0-EA2F-4CC5-951A-C4ECB3B0C2D6}"/>
            </a:ext>
          </a:extLst>
        </xdr:cNvPr>
        <xdr:cNvSpPr txBox="1"/>
      </xdr:nvSpPr>
      <xdr:spPr>
        <a:xfrm>
          <a:off x="2439044" y="1042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F2DF875-7960-47FA-A95B-438DAC35D7E8}"/>
            </a:ext>
          </a:extLst>
        </xdr:cNvPr>
        <xdr:cNvSpPr txBox="1"/>
      </xdr:nvSpPr>
      <xdr:spPr>
        <a:xfrm>
          <a:off x="1645294" y="1038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72C7B12-68B8-4FA6-B4EF-CD24B5B9B909}"/>
            </a:ext>
          </a:extLst>
        </xdr:cNvPr>
        <xdr:cNvSpPr txBox="1"/>
      </xdr:nvSpPr>
      <xdr:spPr>
        <a:xfrm>
          <a:off x="851544" y="1036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6367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FF2DA20-D58B-433C-A762-53AD41FB00A1}"/>
            </a:ext>
          </a:extLst>
        </xdr:cNvPr>
        <xdr:cNvSpPr txBox="1"/>
      </xdr:nvSpPr>
      <xdr:spPr>
        <a:xfrm>
          <a:off x="3239144" y="991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151147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F3DDF2A-0D1D-4870-AEDD-A0362159F159}"/>
            </a:ext>
          </a:extLst>
        </xdr:cNvPr>
        <xdr:cNvSpPr txBox="1"/>
      </xdr:nvSpPr>
      <xdr:spPr>
        <a:xfrm>
          <a:off x="2439044"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124477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0E1A535-33C7-4CF3-B2FA-ED9DC5AC6EC4}"/>
            </a:ext>
          </a:extLst>
        </xdr:cNvPr>
        <xdr:cNvSpPr txBox="1"/>
      </xdr:nvSpPr>
      <xdr:spPr>
        <a:xfrm>
          <a:off x="164529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97807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23A0633-D6C1-4818-9032-848D7FD76371}"/>
            </a:ext>
          </a:extLst>
        </xdr:cNvPr>
        <xdr:cNvSpPr txBox="1"/>
      </xdr:nvSpPr>
      <xdr:spPr>
        <a:xfrm>
          <a:off x="851544" y="984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A5922AA-222D-43F3-9EB2-B545E451D0A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D2D8864-D6C2-4E95-9E6C-C073A87CBA4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41490B6-9B0C-45C3-854B-8A6CBADAE99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BD8B226-6CD4-494D-A6E6-2EAA47D5D79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9A13D79-2318-40D1-8C8B-5CDD148E79F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B8AA3B7-099E-4401-83B9-CF80799F0D1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0821C9C-5AEF-450A-8D49-A952582309C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734982F-DCF5-4568-A086-402DDFDAF09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B366C59-D9FA-4DA7-885F-F62734AF324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55847F3-3A7F-4C55-96D4-CFB1EB212612}"/>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954B7EAB-E033-45F7-80D3-A0A1507AF06B}"/>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909079D5-2B5E-495C-B3FF-5D2A17A4F04E}"/>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E55DACE-4EBF-42F5-859A-9673F49450B7}"/>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562DEF6D-4502-404D-84DB-4E7BB4E7FBCE}"/>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CBCC21A3-A031-4A66-AD8D-F2B7EF8D878E}"/>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09AC9ECC-13AB-43BF-97DF-71124CC4CCCA}"/>
            </a:ext>
          </a:extLst>
        </xdr:cNvPr>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C3CC144C-1AAF-411C-846C-9DF74421AEB0}"/>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80F6DF27-8318-4637-A965-53955A8F2DAC}"/>
            </a:ext>
          </a:extLst>
        </xdr:cNvPr>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4D5D13A-A612-4CAD-91E3-2470A21BAA6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0B3DEBD2-484E-492A-96D9-14658BBCEF15}"/>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85D84489-F76B-46FE-B28D-E91CDEDF870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FDE8AE4A-1D1A-4069-AB52-452605C65E38}"/>
            </a:ext>
          </a:extLst>
        </xdr:cNvPr>
        <xdr:cNvCxnSpPr/>
      </xdr:nvCxnSpPr>
      <xdr:spPr>
        <a:xfrm flipV="1">
          <a:off x="9429115" y="9151616"/>
          <a:ext cx="0" cy="1412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84BD2910-82D3-430F-A431-6B2CA1EA3C38}"/>
            </a:ext>
          </a:extLst>
        </xdr:cNvPr>
        <xdr:cNvSpPr txBox="1"/>
      </xdr:nvSpPr>
      <xdr:spPr>
        <a:xfrm>
          <a:off x="9467850" y="105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99C5FC5A-204B-4263-B495-AEE9995FF690}"/>
            </a:ext>
          </a:extLst>
        </xdr:cNvPr>
        <xdr:cNvCxnSpPr/>
      </xdr:nvCxnSpPr>
      <xdr:spPr>
        <a:xfrm>
          <a:off x="9359900" y="10563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83F7478B-6EFB-40F7-920D-15B93E28D8E3}"/>
            </a:ext>
          </a:extLst>
        </xdr:cNvPr>
        <xdr:cNvSpPr txBox="1"/>
      </xdr:nvSpPr>
      <xdr:spPr>
        <a:xfrm>
          <a:off x="9467850" y="8933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89ADEAA5-350D-4FE9-A18B-85DF5565D00A}"/>
            </a:ext>
          </a:extLst>
        </xdr:cNvPr>
        <xdr:cNvCxnSpPr/>
      </xdr:nvCxnSpPr>
      <xdr:spPr>
        <a:xfrm>
          <a:off x="9359900" y="9151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54383A8A-3E48-4FA3-8963-80ECF1E69F80}"/>
            </a:ext>
          </a:extLst>
        </xdr:cNvPr>
        <xdr:cNvSpPr txBox="1"/>
      </xdr:nvSpPr>
      <xdr:spPr>
        <a:xfrm>
          <a:off x="9467850" y="10179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1EB2AC74-12FC-41F0-93AF-829AF6F83C27}"/>
            </a:ext>
          </a:extLst>
        </xdr:cNvPr>
        <xdr:cNvSpPr/>
      </xdr:nvSpPr>
      <xdr:spPr>
        <a:xfrm>
          <a:off x="9398000" y="102014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50697DF2-43AE-4182-BF48-E7121111FC30}"/>
            </a:ext>
          </a:extLst>
        </xdr:cNvPr>
        <xdr:cNvSpPr/>
      </xdr:nvSpPr>
      <xdr:spPr>
        <a:xfrm>
          <a:off x="8636000" y="102200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93E8C04D-B92E-4843-9E28-CBF9F1438845}"/>
            </a:ext>
          </a:extLst>
        </xdr:cNvPr>
        <xdr:cNvSpPr/>
      </xdr:nvSpPr>
      <xdr:spPr>
        <a:xfrm>
          <a:off x="7842250" y="10232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BBA6779B-2677-4035-90C9-AEBC700678BB}"/>
            </a:ext>
          </a:extLst>
        </xdr:cNvPr>
        <xdr:cNvSpPr/>
      </xdr:nvSpPr>
      <xdr:spPr>
        <a:xfrm>
          <a:off x="7029450" y="102287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AB1DB2E9-39D3-48E3-8854-80D8C07726AF}"/>
            </a:ext>
          </a:extLst>
        </xdr:cNvPr>
        <xdr:cNvSpPr/>
      </xdr:nvSpPr>
      <xdr:spPr>
        <a:xfrm>
          <a:off x="6235700" y="10237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DCE4253-88CC-442D-82A7-52757435E71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0A59264-BBCB-4264-9034-C55CE600CEF9}"/>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215C8E2-51B4-4328-98AF-CB178050808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004F56E-CAED-4E5A-8250-566484F97864}"/>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2C883DC-9224-49CE-B5B4-FFA5D5D391C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23272</xdr:rowOff>
    </xdr:from>
    <xdr:to>
      <xdr:col>55</xdr:col>
      <xdr:colOff>50800</xdr:colOff>
      <xdr:row>60</xdr:row>
      <xdr:rowOff>124872</xdr:rowOff>
    </xdr:to>
    <xdr:sp macro="" textlink="">
      <xdr:nvSpPr>
        <xdr:cNvPr id="242" name="楕円 241">
          <a:extLst>
            <a:ext uri="{FF2B5EF4-FFF2-40B4-BE49-F238E27FC236}">
              <a16:creationId xmlns:a16="http://schemas.microsoft.com/office/drawing/2014/main" id="{F66E65A7-037A-4840-AA13-C86EB8AD4188}"/>
            </a:ext>
          </a:extLst>
        </xdr:cNvPr>
        <xdr:cNvSpPr/>
      </xdr:nvSpPr>
      <xdr:spPr>
        <a:xfrm>
          <a:off x="9398000" y="99356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46149</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3E47B162-AF3B-4F4C-B234-56EB8BF30515}"/>
            </a:ext>
          </a:extLst>
        </xdr:cNvPr>
        <xdr:cNvSpPr txBox="1"/>
      </xdr:nvSpPr>
      <xdr:spPr>
        <a:xfrm>
          <a:off x="9467850" y="979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29852</xdr:rowOff>
    </xdr:from>
    <xdr:to>
      <xdr:col>50</xdr:col>
      <xdr:colOff>165100</xdr:colOff>
      <xdr:row>60</xdr:row>
      <xdr:rowOff>131452</xdr:rowOff>
    </xdr:to>
    <xdr:sp macro="" textlink="">
      <xdr:nvSpPr>
        <xdr:cNvPr id="244" name="楕円 243">
          <a:extLst>
            <a:ext uri="{FF2B5EF4-FFF2-40B4-BE49-F238E27FC236}">
              <a16:creationId xmlns:a16="http://schemas.microsoft.com/office/drawing/2014/main" id="{6DB9CEDC-56A4-49D5-BB61-B336F9869E29}"/>
            </a:ext>
          </a:extLst>
        </xdr:cNvPr>
        <xdr:cNvSpPr/>
      </xdr:nvSpPr>
      <xdr:spPr>
        <a:xfrm>
          <a:off x="8636000" y="99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74072</xdr:rowOff>
    </xdr:from>
    <xdr:to>
      <xdr:col>55</xdr:col>
      <xdr:colOff>0</xdr:colOff>
      <xdr:row>60</xdr:row>
      <xdr:rowOff>80652</xdr:rowOff>
    </xdr:to>
    <xdr:cxnSp macro="">
      <xdr:nvCxnSpPr>
        <xdr:cNvPr id="245" name="直線コネクタ 244">
          <a:extLst>
            <a:ext uri="{FF2B5EF4-FFF2-40B4-BE49-F238E27FC236}">
              <a16:creationId xmlns:a16="http://schemas.microsoft.com/office/drawing/2014/main" id="{64649D20-F15F-497C-AFF4-5FAA12AB5B84}"/>
            </a:ext>
          </a:extLst>
        </xdr:cNvPr>
        <xdr:cNvCxnSpPr/>
      </xdr:nvCxnSpPr>
      <xdr:spPr>
        <a:xfrm flipV="1">
          <a:off x="8686800" y="9986422"/>
          <a:ext cx="74295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37298</xdr:rowOff>
    </xdr:from>
    <xdr:to>
      <xdr:col>46</xdr:col>
      <xdr:colOff>38100</xdr:colOff>
      <xdr:row>60</xdr:row>
      <xdr:rowOff>138898</xdr:rowOff>
    </xdr:to>
    <xdr:sp macro="" textlink="">
      <xdr:nvSpPr>
        <xdr:cNvPr id="246" name="楕円 245">
          <a:extLst>
            <a:ext uri="{FF2B5EF4-FFF2-40B4-BE49-F238E27FC236}">
              <a16:creationId xmlns:a16="http://schemas.microsoft.com/office/drawing/2014/main" id="{D58E6B01-F2C5-48BD-88D6-2E585006F800}"/>
            </a:ext>
          </a:extLst>
        </xdr:cNvPr>
        <xdr:cNvSpPr/>
      </xdr:nvSpPr>
      <xdr:spPr>
        <a:xfrm>
          <a:off x="7842250" y="9949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80652</xdr:rowOff>
    </xdr:from>
    <xdr:to>
      <xdr:col>50</xdr:col>
      <xdr:colOff>114300</xdr:colOff>
      <xdr:row>60</xdr:row>
      <xdr:rowOff>88098</xdr:rowOff>
    </xdr:to>
    <xdr:cxnSp macro="">
      <xdr:nvCxnSpPr>
        <xdr:cNvPr id="247" name="直線コネクタ 246">
          <a:extLst>
            <a:ext uri="{FF2B5EF4-FFF2-40B4-BE49-F238E27FC236}">
              <a16:creationId xmlns:a16="http://schemas.microsoft.com/office/drawing/2014/main" id="{3608341A-88E1-4FB7-BC3C-2330CD635A6F}"/>
            </a:ext>
          </a:extLst>
        </xdr:cNvPr>
        <xdr:cNvCxnSpPr/>
      </xdr:nvCxnSpPr>
      <xdr:spPr>
        <a:xfrm flipV="1">
          <a:off x="7886700" y="9993002"/>
          <a:ext cx="8001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51217</xdr:rowOff>
    </xdr:from>
    <xdr:to>
      <xdr:col>41</xdr:col>
      <xdr:colOff>101600</xdr:colOff>
      <xdr:row>60</xdr:row>
      <xdr:rowOff>152817</xdr:rowOff>
    </xdr:to>
    <xdr:sp macro="" textlink="">
      <xdr:nvSpPr>
        <xdr:cNvPr id="248" name="楕円 247">
          <a:extLst>
            <a:ext uri="{FF2B5EF4-FFF2-40B4-BE49-F238E27FC236}">
              <a16:creationId xmlns:a16="http://schemas.microsoft.com/office/drawing/2014/main" id="{3660003F-A155-42B7-8E8B-FBFE5642DD51}"/>
            </a:ext>
          </a:extLst>
        </xdr:cNvPr>
        <xdr:cNvSpPr/>
      </xdr:nvSpPr>
      <xdr:spPr>
        <a:xfrm>
          <a:off x="7029450" y="996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88098</xdr:rowOff>
    </xdr:from>
    <xdr:to>
      <xdr:col>45</xdr:col>
      <xdr:colOff>177800</xdr:colOff>
      <xdr:row>60</xdr:row>
      <xdr:rowOff>102017</xdr:rowOff>
    </xdr:to>
    <xdr:cxnSp macro="">
      <xdr:nvCxnSpPr>
        <xdr:cNvPr id="249" name="直線コネクタ 248">
          <a:extLst>
            <a:ext uri="{FF2B5EF4-FFF2-40B4-BE49-F238E27FC236}">
              <a16:creationId xmlns:a16="http://schemas.microsoft.com/office/drawing/2014/main" id="{7DAA7086-879A-4CDA-93E5-A5E6988E00FB}"/>
            </a:ext>
          </a:extLst>
        </xdr:cNvPr>
        <xdr:cNvCxnSpPr/>
      </xdr:nvCxnSpPr>
      <xdr:spPr>
        <a:xfrm flipV="1">
          <a:off x="7080250" y="10000448"/>
          <a:ext cx="806450" cy="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63512</xdr:rowOff>
    </xdr:from>
    <xdr:to>
      <xdr:col>36</xdr:col>
      <xdr:colOff>165100</xdr:colOff>
      <xdr:row>60</xdr:row>
      <xdr:rowOff>165112</xdr:rowOff>
    </xdr:to>
    <xdr:sp macro="" textlink="">
      <xdr:nvSpPr>
        <xdr:cNvPr id="250" name="楕円 249">
          <a:extLst>
            <a:ext uri="{FF2B5EF4-FFF2-40B4-BE49-F238E27FC236}">
              <a16:creationId xmlns:a16="http://schemas.microsoft.com/office/drawing/2014/main" id="{D4CE61F6-26AA-4B9F-B4AC-B2E20178F40B}"/>
            </a:ext>
          </a:extLst>
        </xdr:cNvPr>
        <xdr:cNvSpPr/>
      </xdr:nvSpPr>
      <xdr:spPr>
        <a:xfrm>
          <a:off x="6235700" y="997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102017</xdr:rowOff>
    </xdr:from>
    <xdr:to>
      <xdr:col>41</xdr:col>
      <xdr:colOff>50800</xdr:colOff>
      <xdr:row>60</xdr:row>
      <xdr:rowOff>114312</xdr:rowOff>
    </xdr:to>
    <xdr:cxnSp macro="">
      <xdr:nvCxnSpPr>
        <xdr:cNvPr id="251" name="直線コネクタ 250">
          <a:extLst>
            <a:ext uri="{FF2B5EF4-FFF2-40B4-BE49-F238E27FC236}">
              <a16:creationId xmlns:a16="http://schemas.microsoft.com/office/drawing/2014/main" id="{20BAA5CA-81DD-4CFE-BEC1-170F8BE4874B}"/>
            </a:ext>
          </a:extLst>
        </xdr:cNvPr>
        <xdr:cNvCxnSpPr/>
      </xdr:nvCxnSpPr>
      <xdr:spPr>
        <a:xfrm flipV="1">
          <a:off x="6286500" y="10014367"/>
          <a:ext cx="79375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7C7D290F-AFE2-4032-A1EC-F4F089C36AFA}"/>
            </a:ext>
          </a:extLst>
        </xdr:cNvPr>
        <xdr:cNvSpPr txBox="1"/>
      </xdr:nvSpPr>
      <xdr:spPr>
        <a:xfrm>
          <a:off x="8399995" y="1030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6693D598-ECFA-48B8-969F-89AAFB328EDC}"/>
            </a:ext>
          </a:extLst>
        </xdr:cNvPr>
        <xdr:cNvSpPr txBox="1"/>
      </xdr:nvSpPr>
      <xdr:spPr>
        <a:xfrm>
          <a:off x="7612595" y="1031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BF4875F9-6219-4D20-97F8-263B155A000D}"/>
            </a:ext>
          </a:extLst>
        </xdr:cNvPr>
        <xdr:cNvSpPr txBox="1"/>
      </xdr:nvSpPr>
      <xdr:spPr>
        <a:xfrm>
          <a:off x="6818845" y="103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D66945DB-D379-4B44-A2CD-1F81D9FF61CA}"/>
            </a:ext>
          </a:extLst>
        </xdr:cNvPr>
        <xdr:cNvSpPr txBox="1"/>
      </xdr:nvSpPr>
      <xdr:spPr>
        <a:xfrm>
          <a:off x="6006045" y="103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147979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91510193-A3B9-4B68-94DD-F1A2C159DBD9}"/>
            </a:ext>
          </a:extLst>
        </xdr:cNvPr>
        <xdr:cNvSpPr txBox="1"/>
      </xdr:nvSpPr>
      <xdr:spPr>
        <a:xfrm>
          <a:off x="8399995" y="973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155425</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28210128-A4A3-4B1F-83A4-29C57F930843}"/>
            </a:ext>
          </a:extLst>
        </xdr:cNvPr>
        <xdr:cNvSpPr txBox="1"/>
      </xdr:nvSpPr>
      <xdr:spPr>
        <a:xfrm>
          <a:off x="7612595" y="973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169344</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2E230AAB-1662-4160-8C9A-8FF66D6A078C}"/>
            </a:ext>
          </a:extLst>
        </xdr:cNvPr>
        <xdr:cNvSpPr txBox="1"/>
      </xdr:nvSpPr>
      <xdr:spPr>
        <a:xfrm>
          <a:off x="6818845" y="974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10189</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2BD378D2-2AEB-403A-9A2B-C6F104DCA8DA}"/>
            </a:ext>
          </a:extLst>
        </xdr:cNvPr>
        <xdr:cNvSpPr txBox="1"/>
      </xdr:nvSpPr>
      <xdr:spPr>
        <a:xfrm>
          <a:off x="6006045" y="975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266972C-11BB-4F31-99A0-B04F1320A1B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F2F2481-718D-4D29-9AA5-6606B2676ECD}"/>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BCEAC1C5-A4D1-40CC-A937-4016A9AE003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0A41EEF-EE9C-4114-86BF-2EA72A4A215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63E8D072-4E94-40A2-8599-1C787797290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288C11F-33E7-4BF7-93F6-DD5AC24440F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74715E4-5860-4B17-B2DF-74FE2A5C343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88630A7-D1D1-4875-ADBF-AC1ED27E1B4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AAB824B5-EF71-426F-A20E-25017F9369F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C313B3A-CA4A-4237-B47D-F9A153FD4FD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E837060D-025F-49FF-8167-92ECA4CBCB9F}"/>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38654C26-815A-4CDD-A811-E19333301FAD}"/>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91DB1282-E786-4829-BE8B-C68CD4619668}"/>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F9EC8ABD-6369-45F7-B5B6-FAA705C4BA24}"/>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392DBB69-8348-475A-AEF7-07831CBB95F6}"/>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EFEC7C9C-59C5-40E9-872C-0E48DA5EF813}"/>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5CE4747C-194F-4F62-9D4B-5E2660F59D9E}"/>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5F95D3AF-3E43-4AC8-ACA8-2E61D0A7623A}"/>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D76BE758-CC53-44C0-9C68-94F181589B26}"/>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1062846-C6F0-4342-9D1C-841C315C4DC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45D815E9-6390-45C3-BBEB-BD19B3009CAA}"/>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68375586-C1B1-4C16-9DF4-9FC317AAF1B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1364FD98-1669-4A18-9147-CF2EF57A0D3D}"/>
            </a:ext>
          </a:extLst>
        </xdr:cNvPr>
        <xdr:cNvCxnSpPr/>
      </xdr:nvCxnSpPr>
      <xdr:spPr>
        <a:xfrm flipV="1">
          <a:off x="4177665" y="13130785"/>
          <a:ext cx="0" cy="1103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5AF00E0-8509-42D5-B153-7060C29612B0}"/>
            </a:ext>
          </a:extLst>
        </xdr:cNvPr>
        <xdr:cNvSpPr txBox="1"/>
      </xdr:nvSpPr>
      <xdr:spPr>
        <a:xfrm>
          <a:off x="4216400" y="14237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72581FEA-0B37-4936-8B3D-A025EE7AF978}"/>
            </a:ext>
          </a:extLst>
        </xdr:cNvPr>
        <xdr:cNvCxnSpPr/>
      </xdr:nvCxnSpPr>
      <xdr:spPr>
        <a:xfrm>
          <a:off x="4108450" y="14233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52397D8C-447A-43D1-BA4F-E4B8C7CCAC09}"/>
            </a:ext>
          </a:extLst>
        </xdr:cNvPr>
        <xdr:cNvSpPr txBox="1"/>
      </xdr:nvSpPr>
      <xdr:spPr>
        <a:xfrm>
          <a:off x="4216400" y="1291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26D09E00-32E5-40F4-9F16-2FA6432E3C63}"/>
            </a:ext>
          </a:extLst>
        </xdr:cNvPr>
        <xdr:cNvCxnSpPr/>
      </xdr:nvCxnSpPr>
      <xdr:spPr>
        <a:xfrm>
          <a:off x="4108450" y="13130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82CF0BFD-3A19-4764-8434-F4F38A6BF9ED}"/>
            </a:ext>
          </a:extLst>
        </xdr:cNvPr>
        <xdr:cNvSpPr txBox="1"/>
      </xdr:nvSpPr>
      <xdr:spPr>
        <a:xfrm>
          <a:off x="4216400" y="1362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AA8D89EE-C477-4BFF-9868-CFF3DADEE42C}"/>
            </a:ext>
          </a:extLst>
        </xdr:cNvPr>
        <xdr:cNvSpPr/>
      </xdr:nvSpPr>
      <xdr:spPr>
        <a:xfrm>
          <a:off x="41275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D696A2B9-AE77-45C5-A7DB-4D8265A5BD21}"/>
            </a:ext>
          </a:extLst>
        </xdr:cNvPr>
        <xdr:cNvSpPr/>
      </xdr:nvSpPr>
      <xdr:spPr>
        <a:xfrm>
          <a:off x="3384550" y="136392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D1ADFB60-CFC9-4692-ABE2-ABC86AAF5E2A}"/>
            </a:ext>
          </a:extLst>
        </xdr:cNvPr>
        <xdr:cNvSpPr/>
      </xdr:nvSpPr>
      <xdr:spPr>
        <a:xfrm>
          <a:off x="2571750" y="135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F50E4BB0-E084-4341-BAD1-7E05CBCD49A6}"/>
            </a:ext>
          </a:extLst>
        </xdr:cNvPr>
        <xdr:cNvSpPr/>
      </xdr:nvSpPr>
      <xdr:spPr>
        <a:xfrm>
          <a:off x="1778000" y="135016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15188F8B-58BA-43DA-808B-600D5C7F1A38}"/>
            </a:ext>
          </a:extLst>
        </xdr:cNvPr>
        <xdr:cNvSpPr/>
      </xdr:nvSpPr>
      <xdr:spPr>
        <a:xfrm>
          <a:off x="984250" y="134833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1B21F42-99D9-40E2-AFDE-3B99767F794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147F1A8-020D-4A24-9BA0-F3ECA93A32D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929AA17-8A9A-4891-B50E-B84C98B794B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54FB6D-A111-4DD7-A354-7FE3121F12B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704CF1B-5329-47B6-96E6-A68056D3565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98" name="楕円 297">
          <a:extLst>
            <a:ext uri="{FF2B5EF4-FFF2-40B4-BE49-F238E27FC236}">
              <a16:creationId xmlns:a16="http://schemas.microsoft.com/office/drawing/2014/main" id="{E1F150A1-A797-4208-82E7-AD2742273650}"/>
            </a:ext>
          </a:extLst>
        </xdr:cNvPr>
        <xdr:cNvSpPr/>
      </xdr:nvSpPr>
      <xdr:spPr>
        <a:xfrm>
          <a:off x="4127500" y="13501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2AC2AA4C-BD3C-47E1-B800-79A93A5CBD76}"/>
            </a:ext>
          </a:extLst>
        </xdr:cNvPr>
        <xdr:cNvSpPr txBox="1"/>
      </xdr:nvSpPr>
      <xdr:spPr>
        <a:xfrm>
          <a:off x="4216400" y="1335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97028</xdr:rowOff>
    </xdr:from>
    <xdr:to>
      <xdr:col>20</xdr:col>
      <xdr:colOff>38100</xdr:colOff>
      <xdr:row>82</xdr:row>
      <xdr:rowOff>27178</xdr:rowOff>
    </xdr:to>
    <xdr:sp macro="" textlink="">
      <xdr:nvSpPr>
        <xdr:cNvPr id="300" name="楕円 299">
          <a:extLst>
            <a:ext uri="{FF2B5EF4-FFF2-40B4-BE49-F238E27FC236}">
              <a16:creationId xmlns:a16="http://schemas.microsoft.com/office/drawing/2014/main" id="{7EF57C55-E7DE-4F01-8001-070ED38D3894}"/>
            </a:ext>
          </a:extLst>
        </xdr:cNvPr>
        <xdr:cNvSpPr/>
      </xdr:nvSpPr>
      <xdr:spPr>
        <a:xfrm>
          <a:off x="3384550" y="134764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82</xdr:row>
      <xdr:rowOff>1524</xdr:rowOff>
    </xdr:to>
    <xdr:cxnSp macro="">
      <xdr:nvCxnSpPr>
        <xdr:cNvPr id="301" name="直線コネクタ 300">
          <a:extLst>
            <a:ext uri="{FF2B5EF4-FFF2-40B4-BE49-F238E27FC236}">
              <a16:creationId xmlns:a16="http://schemas.microsoft.com/office/drawing/2014/main" id="{3A5A56E8-9E26-4215-B5EF-E0530AB698BD}"/>
            </a:ext>
          </a:extLst>
        </xdr:cNvPr>
        <xdr:cNvCxnSpPr/>
      </xdr:nvCxnSpPr>
      <xdr:spPr>
        <a:xfrm>
          <a:off x="3429000" y="13527278"/>
          <a:ext cx="7493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302" name="楕円 301">
          <a:extLst>
            <a:ext uri="{FF2B5EF4-FFF2-40B4-BE49-F238E27FC236}">
              <a16:creationId xmlns:a16="http://schemas.microsoft.com/office/drawing/2014/main" id="{B6C34D9B-A472-4BC6-A649-43BEB74D55C8}"/>
            </a:ext>
          </a:extLst>
        </xdr:cNvPr>
        <xdr:cNvSpPr/>
      </xdr:nvSpPr>
      <xdr:spPr>
        <a:xfrm>
          <a:off x="2571750" y="134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81</xdr:row>
      <xdr:rowOff>147828</xdr:rowOff>
    </xdr:to>
    <xdr:cxnSp macro="">
      <xdr:nvCxnSpPr>
        <xdr:cNvPr id="303" name="直線コネクタ 302">
          <a:extLst>
            <a:ext uri="{FF2B5EF4-FFF2-40B4-BE49-F238E27FC236}">
              <a16:creationId xmlns:a16="http://schemas.microsoft.com/office/drawing/2014/main" id="{4CDEBDF4-C1B7-4918-9557-FB1BC74EFDA8}"/>
            </a:ext>
          </a:extLst>
        </xdr:cNvPr>
        <xdr:cNvCxnSpPr/>
      </xdr:nvCxnSpPr>
      <xdr:spPr>
        <a:xfrm>
          <a:off x="2622550" y="13479272"/>
          <a:ext cx="8064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xdr:rowOff>
    </xdr:from>
    <xdr:to>
      <xdr:col>10</xdr:col>
      <xdr:colOff>165100</xdr:colOff>
      <xdr:row>81</xdr:row>
      <xdr:rowOff>114046</xdr:rowOff>
    </xdr:to>
    <xdr:sp macro="" textlink="">
      <xdr:nvSpPr>
        <xdr:cNvPr id="304" name="楕円 303">
          <a:extLst>
            <a:ext uri="{FF2B5EF4-FFF2-40B4-BE49-F238E27FC236}">
              <a16:creationId xmlns:a16="http://schemas.microsoft.com/office/drawing/2014/main" id="{58E38B0E-4508-4314-9A83-F4CBF06D7B4D}"/>
            </a:ext>
          </a:extLst>
        </xdr:cNvPr>
        <xdr:cNvSpPr/>
      </xdr:nvSpPr>
      <xdr:spPr>
        <a:xfrm>
          <a:off x="1778000" y="133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63246</xdr:rowOff>
    </xdr:from>
    <xdr:to>
      <xdr:col>15</xdr:col>
      <xdr:colOff>50800</xdr:colOff>
      <xdr:row>81</xdr:row>
      <xdr:rowOff>99822</xdr:rowOff>
    </xdr:to>
    <xdr:cxnSp macro="">
      <xdr:nvCxnSpPr>
        <xdr:cNvPr id="305" name="直線コネクタ 304">
          <a:extLst>
            <a:ext uri="{FF2B5EF4-FFF2-40B4-BE49-F238E27FC236}">
              <a16:creationId xmlns:a16="http://schemas.microsoft.com/office/drawing/2014/main" id="{87399BF9-3551-4308-95E2-EA6A9EAB936D}"/>
            </a:ext>
          </a:extLst>
        </xdr:cNvPr>
        <xdr:cNvCxnSpPr/>
      </xdr:nvCxnSpPr>
      <xdr:spPr>
        <a:xfrm>
          <a:off x="1828800" y="13442696"/>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6" name="楕円 305">
          <a:extLst>
            <a:ext uri="{FF2B5EF4-FFF2-40B4-BE49-F238E27FC236}">
              <a16:creationId xmlns:a16="http://schemas.microsoft.com/office/drawing/2014/main" id="{7A4B4802-5E94-4344-995A-3C4559BCC179}"/>
            </a:ext>
          </a:extLst>
        </xdr:cNvPr>
        <xdr:cNvSpPr/>
      </xdr:nvSpPr>
      <xdr:spPr>
        <a:xfrm>
          <a:off x="984250" y="13361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63246</xdr:rowOff>
    </xdr:to>
    <xdr:cxnSp macro="">
      <xdr:nvCxnSpPr>
        <xdr:cNvPr id="307" name="直線コネクタ 306">
          <a:extLst>
            <a:ext uri="{FF2B5EF4-FFF2-40B4-BE49-F238E27FC236}">
              <a16:creationId xmlns:a16="http://schemas.microsoft.com/office/drawing/2014/main" id="{6405F9C0-4119-4963-B1A0-67D0181F520E}"/>
            </a:ext>
          </a:extLst>
        </xdr:cNvPr>
        <xdr:cNvCxnSpPr/>
      </xdr:nvCxnSpPr>
      <xdr:spPr>
        <a:xfrm>
          <a:off x="1028700" y="13406120"/>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a:extLst>
            <a:ext uri="{FF2B5EF4-FFF2-40B4-BE49-F238E27FC236}">
              <a16:creationId xmlns:a16="http://schemas.microsoft.com/office/drawing/2014/main" id="{71C30CBF-13B9-4B21-B581-C81E08CA749A}"/>
            </a:ext>
          </a:extLst>
        </xdr:cNvPr>
        <xdr:cNvSpPr txBox="1"/>
      </xdr:nvSpPr>
      <xdr:spPr>
        <a:xfrm>
          <a:off x="3239144" y="13725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a:extLst>
            <a:ext uri="{FF2B5EF4-FFF2-40B4-BE49-F238E27FC236}">
              <a16:creationId xmlns:a16="http://schemas.microsoft.com/office/drawing/2014/main" id="{39ECF6FD-D639-4DC4-95DC-7F8264B08643}"/>
            </a:ext>
          </a:extLst>
        </xdr:cNvPr>
        <xdr:cNvSpPr txBox="1"/>
      </xdr:nvSpPr>
      <xdr:spPr>
        <a:xfrm>
          <a:off x="2439044" y="1366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43451</xdr:rowOff>
    </xdr:from>
    <xdr:ext cx="405111" cy="259045"/>
    <xdr:sp macro="" textlink="">
      <xdr:nvSpPr>
        <xdr:cNvPr id="310" name="n_3aveValue【公営住宅】&#10;有形固定資産減価償却率">
          <a:extLst>
            <a:ext uri="{FF2B5EF4-FFF2-40B4-BE49-F238E27FC236}">
              <a16:creationId xmlns:a16="http://schemas.microsoft.com/office/drawing/2014/main" id="{6E1993D8-52A6-4A36-802E-D76A0021112E}"/>
            </a:ext>
          </a:extLst>
        </xdr:cNvPr>
        <xdr:cNvSpPr txBox="1"/>
      </xdr:nvSpPr>
      <xdr:spPr>
        <a:xfrm>
          <a:off x="1645294" y="1358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311" name="n_4aveValue【公営住宅】&#10;有形固定資産減価償却率">
          <a:extLst>
            <a:ext uri="{FF2B5EF4-FFF2-40B4-BE49-F238E27FC236}">
              <a16:creationId xmlns:a16="http://schemas.microsoft.com/office/drawing/2014/main" id="{312CEBE6-9640-43A2-9300-1E46C9889DEB}"/>
            </a:ext>
          </a:extLst>
        </xdr:cNvPr>
        <xdr:cNvSpPr txBox="1"/>
      </xdr:nvSpPr>
      <xdr:spPr>
        <a:xfrm>
          <a:off x="851544" y="1356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43705</xdr:rowOff>
    </xdr:from>
    <xdr:ext cx="405111" cy="259045"/>
    <xdr:sp macro="" textlink="">
      <xdr:nvSpPr>
        <xdr:cNvPr id="312" name="n_1mainValue【公営住宅】&#10;有形固定資産減価償却率">
          <a:extLst>
            <a:ext uri="{FF2B5EF4-FFF2-40B4-BE49-F238E27FC236}">
              <a16:creationId xmlns:a16="http://schemas.microsoft.com/office/drawing/2014/main" id="{14BC8944-5061-4A56-9BAD-F512601784D3}"/>
            </a:ext>
          </a:extLst>
        </xdr:cNvPr>
        <xdr:cNvSpPr txBox="1"/>
      </xdr:nvSpPr>
      <xdr:spPr>
        <a:xfrm>
          <a:off x="3239144" y="1325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3" name="n_2mainValue【公営住宅】&#10;有形固定資産減価償却率">
          <a:extLst>
            <a:ext uri="{FF2B5EF4-FFF2-40B4-BE49-F238E27FC236}">
              <a16:creationId xmlns:a16="http://schemas.microsoft.com/office/drawing/2014/main" id="{E26A8FC2-E08B-4B18-A6C5-FBAABD42B2D7}"/>
            </a:ext>
          </a:extLst>
        </xdr:cNvPr>
        <xdr:cNvSpPr txBox="1"/>
      </xdr:nvSpPr>
      <xdr:spPr>
        <a:xfrm>
          <a:off x="2439044" y="1321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130573</xdr:rowOff>
    </xdr:from>
    <xdr:ext cx="405111" cy="259045"/>
    <xdr:sp macro="" textlink="">
      <xdr:nvSpPr>
        <xdr:cNvPr id="314" name="n_3mainValue【公営住宅】&#10;有形固定資産減価償却率">
          <a:extLst>
            <a:ext uri="{FF2B5EF4-FFF2-40B4-BE49-F238E27FC236}">
              <a16:creationId xmlns:a16="http://schemas.microsoft.com/office/drawing/2014/main" id="{659F9FBB-15B5-40D2-BEA0-1553089176E2}"/>
            </a:ext>
          </a:extLst>
        </xdr:cNvPr>
        <xdr:cNvSpPr txBox="1"/>
      </xdr:nvSpPr>
      <xdr:spPr>
        <a:xfrm>
          <a:off x="1645294" y="1317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5" name="n_4mainValue【公営住宅】&#10;有形固定資産減価償却率">
          <a:extLst>
            <a:ext uri="{FF2B5EF4-FFF2-40B4-BE49-F238E27FC236}">
              <a16:creationId xmlns:a16="http://schemas.microsoft.com/office/drawing/2014/main" id="{1D1F8315-CA32-4BBE-A3DD-A460ACBEACC0}"/>
            </a:ext>
          </a:extLst>
        </xdr:cNvPr>
        <xdr:cNvSpPr txBox="1"/>
      </xdr:nvSpPr>
      <xdr:spPr>
        <a:xfrm>
          <a:off x="8515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A7003902-D0EF-4E54-81CC-3049240E9A8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C4BBFC49-35BF-46A1-8ADF-919EF0883A3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5A779D20-CE02-4733-8111-05212E73B61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E73C0925-58E8-4EA9-9283-FDD5E31DE73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112C5FB9-529D-488B-9265-34FE9024503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8EE70A1-A69C-467E-8507-B8C4361E9BDB}"/>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541010CD-CD46-4017-BEC6-A440D95C0A0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AC7DC5AC-AB75-47DF-A568-68CB3D239D0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4AD15AF1-63FA-4E3B-B757-6064161B577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7B7418AA-5D4B-442B-96CA-3CA8B5D5E30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ED7F044D-D0EF-47F3-A2F2-8406D649725F}"/>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8D0D498E-3C57-4F56-B3F4-EFDAC1F0E974}"/>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567B02B2-656A-4CBA-866B-90A5F73424C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14104AF0-388B-440C-B77C-4E53C9DE8E69}"/>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647E5ED7-3EDD-4C8A-B9C3-044C8F5674A1}"/>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46822621-85F3-49F6-A35F-688487C595AD}"/>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AC320AC5-0D7F-4359-AC5D-80C46CA74245}"/>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B7D65D99-3D44-4A8C-A637-AF045B18598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C9C539B6-7FAD-4C1F-B8BA-C4D85481C20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D4D1B61-B282-452B-8A57-46E4D9F026A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2F6BC606-8243-47FE-B79C-CF9E11A5675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7F0ED9E3-83CC-44E2-A222-F18AD3B413C8}"/>
            </a:ext>
          </a:extLst>
        </xdr:cNvPr>
        <xdr:cNvCxnSpPr/>
      </xdr:nvCxnSpPr>
      <xdr:spPr>
        <a:xfrm flipV="1">
          <a:off x="9429115" y="12826645"/>
          <a:ext cx="0" cy="137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C878D7D8-2F24-43CF-9828-EEE2CBA45A6C}"/>
            </a:ext>
          </a:extLst>
        </xdr:cNvPr>
        <xdr:cNvSpPr txBox="1"/>
      </xdr:nvSpPr>
      <xdr:spPr>
        <a:xfrm>
          <a:off x="946785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560B939F-4066-45EA-9241-31254115BAE0}"/>
            </a:ext>
          </a:extLst>
        </xdr:cNvPr>
        <xdr:cNvCxnSpPr/>
      </xdr:nvCxnSpPr>
      <xdr:spPr>
        <a:xfrm>
          <a:off x="935990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A7F46553-D91A-41FA-9269-A1268B746B91}"/>
            </a:ext>
          </a:extLst>
        </xdr:cNvPr>
        <xdr:cNvSpPr txBox="1"/>
      </xdr:nvSpPr>
      <xdr:spPr>
        <a:xfrm>
          <a:off x="9467850" y="1260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FED9CDE5-437B-49F4-A525-FBE31F7696A4}"/>
            </a:ext>
          </a:extLst>
        </xdr:cNvPr>
        <xdr:cNvCxnSpPr/>
      </xdr:nvCxnSpPr>
      <xdr:spPr>
        <a:xfrm>
          <a:off x="9359900" y="12826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55439</xdr:rowOff>
    </xdr:from>
    <xdr:ext cx="469744" cy="259045"/>
    <xdr:sp macro="" textlink="">
      <xdr:nvSpPr>
        <xdr:cNvPr id="342" name="【公営住宅】&#10;一人当たり面積平均値テキスト">
          <a:extLst>
            <a:ext uri="{FF2B5EF4-FFF2-40B4-BE49-F238E27FC236}">
              <a16:creationId xmlns:a16="http://schemas.microsoft.com/office/drawing/2014/main" id="{7B0BCC28-EFB6-448A-845D-27A730CC57EF}"/>
            </a:ext>
          </a:extLst>
        </xdr:cNvPr>
        <xdr:cNvSpPr txBox="1"/>
      </xdr:nvSpPr>
      <xdr:spPr>
        <a:xfrm>
          <a:off x="9467850" y="13599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BCBDD722-EC34-4037-88CA-DB29C08A36D0}"/>
            </a:ext>
          </a:extLst>
        </xdr:cNvPr>
        <xdr:cNvSpPr/>
      </xdr:nvSpPr>
      <xdr:spPr>
        <a:xfrm>
          <a:off x="9398000" y="137422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20EBCE6F-8506-4AFF-9EA1-B38F95DB54BA}"/>
            </a:ext>
          </a:extLst>
        </xdr:cNvPr>
        <xdr:cNvSpPr/>
      </xdr:nvSpPr>
      <xdr:spPr>
        <a:xfrm>
          <a:off x="8636000" y="1374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8CF328EE-63E5-443E-B19F-B07937BFEFB5}"/>
            </a:ext>
          </a:extLst>
        </xdr:cNvPr>
        <xdr:cNvSpPr/>
      </xdr:nvSpPr>
      <xdr:spPr>
        <a:xfrm>
          <a:off x="7842250" y="13749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504FE200-9AFA-443C-8D79-89D54ECE48AD}"/>
            </a:ext>
          </a:extLst>
        </xdr:cNvPr>
        <xdr:cNvSpPr/>
      </xdr:nvSpPr>
      <xdr:spPr>
        <a:xfrm>
          <a:off x="7029450" y="13785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CB3A0C71-0131-4EA8-82E2-54DF92CC441F}"/>
            </a:ext>
          </a:extLst>
        </xdr:cNvPr>
        <xdr:cNvSpPr/>
      </xdr:nvSpPr>
      <xdr:spPr>
        <a:xfrm>
          <a:off x="6235700" y="137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5E54C3B-7898-4E19-AF00-7A6FAC09805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1DD572B-8C36-4A7D-8648-10E990E837C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9D9ACFF-53D9-4BF1-BF4E-18D66B5739F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8B574D6-4BB4-469A-B39C-FC9618694C19}"/>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96D75A7-58D2-497D-82BA-405875F5124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146862</xdr:rowOff>
    </xdr:from>
    <xdr:to>
      <xdr:col>55</xdr:col>
      <xdr:colOff>50800</xdr:colOff>
      <xdr:row>85</xdr:row>
      <xdr:rowOff>77012</xdr:rowOff>
    </xdr:to>
    <xdr:sp macro="" textlink="">
      <xdr:nvSpPr>
        <xdr:cNvPr id="353" name="楕円 352">
          <a:extLst>
            <a:ext uri="{FF2B5EF4-FFF2-40B4-BE49-F238E27FC236}">
              <a16:creationId xmlns:a16="http://schemas.microsoft.com/office/drawing/2014/main" id="{27A6B75B-B9E2-441A-808C-EB6C63ACF715}"/>
            </a:ext>
          </a:extLst>
        </xdr:cNvPr>
        <xdr:cNvSpPr/>
      </xdr:nvSpPr>
      <xdr:spPr>
        <a:xfrm>
          <a:off x="9398000" y="14021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125289</xdr:rowOff>
    </xdr:from>
    <xdr:ext cx="469744" cy="259045"/>
    <xdr:sp macro="" textlink="">
      <xdr:nvSpPr>
        <xdr:cNvPr id="354" name="【公営住宅】&#10;一人当たり面積該当値テキスト">
          <a:extLst>
            <a:ext uri="{FF2B5EF4-FFF2-40B4-BE49-F238E27FC236}">
              <a16:creationId xmlns:a16="http://schemas.microsoft.com/office/drawing/2014/main" id="{F64661D9-F639-405A-A909-33FB15A54B41}"/>
            </a:ext>
          </a:extLst>
        </xdr:cNvPr>
        <xdr:cNvSpPr txBox="1"/>
      </xdr:nvSpPr>
      <xdr:spPr>
        <a:xfrm>
          <a:off x="9467850" y="140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148234</xdr:rowOff>
    </xdr:from>
    <xdr:to>
      <xdr:col>50</xdr:col>
      <xdr:colOff>165100</xdr:colOff>
      <xdr:row>85</xdr:row>
      <xdr:rowOff>78384</xdr:rowOff>
    </xdr:to>
    <xdr:sp macro="" textlink="">
      <xdr:nvSpPr>
        <xdr:cNvPr id="355" name="楕円 354">
          <a:extLst>
            <a:ext uri="{FF2B5EF4-FFF2-40B4-BE49-F238E27FC236}">
              <a16:creationId xmlns:a16="http://schemas.microsoft.com/office/drawing/2014/main" id="{FA53F075-B470-4B15-B560-EA9FE12FB126}"/>
            </a:ext>
          </a:extLst>
        </xdr:cNvPr>
        <xdr:cNvSpPr/>
      </xdr:nvSpPr>
      <xdr:spPr>
        <a:xfrm>
          <a:off x="8636000" y="14022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26212</xdr:rowOff>
    </xdr:from>
    <xdr:to>
      <xdr:col>55</xdr:col>
      <xdr:colOff>0</xdr:colOff>
      <xdr:row>85</xdr:row>
      <xdr:rowOff>27584</xdr:rowOff>
    </xdr:to>
    <xdr:cxnSp macro="">
      <xdr:nvCxnSpPr>
        <xdr:cNvPr id="356" name="直線コネクタ 355">
          <a:extLst>
            <a:ext uri="{FF2B5EF4-FFF2-40B4-BE49-F238E27FC236}">
              <a16:creationId xmlns:a16="http://schemas.microsoft.com/office/drawing/2014/main" id="{D372C3A4-2FA8-4876-8210-203183E8A523}"/>
            </a:ext>
          </a:extLst>
        </xdr:cNvPr>
        <xdr:cNvCxnSpPr/>
      </xdr:nvCxnSpPr>
      <xdr:spPr>
        <a:xfrm flipV="1">
          <a:off x="8686800" y="14066062"/>
          <a:ext cx="7429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150064</xdr:rowOff>
    </xdr:from>
    <xdr:to>
      <xdr:col>46</xdr:col>
      <xdr:colOff>38100</xdr:colOff>
      <xdr:row>85</xdr:row>
      <xdr:rowOff>80214</xdr:rowOff>
    </xdr:to>
    <xdr:sp macro="" textlink="">
      <xdr:nvSpPr>
        <xdr:cNvPr id="357" name="楕円 356">
          <a:extLst>
            <a:ext uri="{FF2B5EF4-FFF2-40B4-BE49-F238E27FC236}">
              <a16:creationId xmlns:a16="http://schemas.microsoft.com/office/drawing/2014/main" id="{CD68A192-421E-41DF-A099-707A54437EE9}"/>
            </a:ext>
          </a:extLst>
        </xdr:cNvPr>
        <xdr:cNvSpPr/>
      </xdr:nvSpPr>
      <xdr:spPr>
        <a:xfrm>
          <a:off x="7842250" y="140248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27584</xdr:rowOff>
    </xdr:from>
    <xdr:to>
      <xdr:col>50</xdr:col>
      <xdr:colOff>114300</xdr:colOff>
      <xdr:row>85</xdr:row>
      <xdr:rowOff>29414</xdr:rowOff>
    </xdr:to>
    <xdr:cxnSp macro="">
      <xdr:nvCxnSpPr>
        <xdr:cNvPr id="358" name="直線コネクタ 357">
          <a:extLst>
            <a:ext uri="{FF2B5EF4-FFF2-40B4-BE49-F238E27FC236}">
              <a16:creationId xmlns:a16="http://schemas.microsoft.com/office/drawing/2014/main" id="{916F06F1-0588-4A1E-8B7A-8E1D398BCE30}"/>
            </a:ext>
          </a:extLst>
        </xdr:cNvPr>
        <xdr:cNvCxnSpPr/>
      </xdr:nvCxnSpPr>
      <xdr:spPr>
        <a:xfrm flipV="1">
          <a:off x="7886700" y="14067434"/>
          <a:ext cx="8001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59" name="楕円 358">
          <a:extLst>
            <a:ext uri="{FF2B5EF4-FFF2-40B4-BE49-F238E27FC236}">
              <a16:creationId xmlns:a16="http://schemas.microsoft.com/office/drawing/2014/main" id="{9A2A6A2D-8478-447C-83B7-0B192F6350A6}"/>
            </a:ext>
          </a:extLst>
        </xdr:cNvPr>
        <xdr:cNvSpPr/>
      </xdr:nvSpPr>
      <xdr:spPr>
        <a:xfrm>
          <a:off x="7029450" y="1402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29414</xdr:rowOff>
    </xdr:to>
    <xdr:cxnSp macro="">
      <xdr:nvCxnSpPr>
        <xdr:cNvPr id="360" name="直線コネクタ 359">
          <a:extLst>
            <a:ext uri="{FF2B5EF4-FFF2-40B4-BE49-F238E27FC236}">
              <a16:creationId xmlns:a16="http://schemas.microsoft.com/office/drawing/2014/main" id="{16AE2A96-C9D1-47FD-9435-75276DBB1D7A}"/>
            </a:ext>
          </a:extLst>
        </xdr:cNvPr>
        <xdr:cNvCxnSpPr/>
      </xdr:nvCxnSpPr>
      <xdr:spPr>
        <a:xfrm>
          <a:off x="7080250" y="14066520"/>
          <a:ext cx="80645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149149</xdr:rowOff>
    </xdr:from>
    <xdr:to>
      <xdr:col>36</xdr:col>
      <xdr:colOff>165100</xdr:colOff>
      <xdr:row>85</xdr:row>
      <xdr:rowOff>79299</xdr:rowOff>
    </xdr:to>
    <xdr:sp macro="" textlink="">
      <xdr:nvSpPr>
        <xdr:cNvPr id="361" name="楕円 360">
          <a:extLst>
            <a:ext uri="{FF2B5EF4-FFF2-40B4-BE49-F238E27FC236}">
              <a16:creationId xmlns:a16="http://schemas.microsoft.com/office/drawing/2014/main" id="{1D1A7561-C932-406A-BCDF-32FACD09FB59}"/>
            </a:ext>
          </a:extLst>
        </xdr:cNvPr>
        <xdr:cNvSpPr/>
      </xdr:nvSpPr>
      <xdr:spPr>
        <a:xfrm>
          <a:off x="6235700" y="14023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28499</xdr:rowOff>
    </xdr:to>
    <xdr:cxnSp macro="">
      <xdr:nvCxnSpPr>
        <xdr:cNvPr id="362" name="直線コネクタ 361">
          <a:extLst>
            <a:ext uri="{FF2B5EF4-FFF2-40B4-BE49-F238E27FC236}">
              <a16:creationId xmlns:a16="http://schemas.microsoft.com/office/drawing/2014/main" id="{93D986AD-CBE3-4383-853D-7AFD0D875BBD}"/>
            </a:ext>
          </a:extLst>
        </xdr:cNvPr>
        <xdr:cNvCxnSpPr/>
      </xdr:nvCxnSpPr>
      <xdr:spPr>
        <a:xfrm flipV="1">
          <a:off x="6286500" y="14066520"/>
          <a:ext cx="7937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156176</xdr:rowOff>
    </xdr:from>
    <xdr:ext cx="469744" cy="259045"/>
    <xdr:sp macro="" textlink="">
      <xdr:nvSpPr>
        <xdr:cNvPr id="363" name="n_1aveValue【公営住宅】&#10;一人当たり面積">
          <a:extLst>
            <a:ext uri="{FF2B5EF4-FFF2-40B4-BE49-F238E27FC236}">
              <a16:creationId xmlns:a16="http://schemas.microsoft.com/office/drawing/2014/main" id="{0F94EAF3-D2EF-4A64-8B98-C381BAA638AF}"/>
            </a:ext>
          </a:extLst>
        </xdr:cNvPr>
        <xdr:cNvSpPr txBox="1"/>
      </xdr:nvSpPr>
      <xdr:spPr>
        <a:xfrm>
          <a:off x="8458277" y="1353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158463</xdr:rowOff>
    </xdr:from>
    <xdr:ext cx="469744" cy="259045"/>
    <xdr:sp macro="" textlink="">
      <xdr:nvSpPr>
        <xdr:cNvPr id="364" name="n_2aveValue【公営住宅】&#10;一人当たり面積">
          <a:extLst>
            <a:ext uri="{FF2B5EF4-FFF2-40B4-BE49-F238E27FC236}">
              <a16:creationId xmlns:a16="http://schemas.microsoft.com/office/drawing/2014/main" id="{DC55F5ED-F808-4D9B-B281-96AFC0F1A32C}"/>
            </a:ext>
          </a:extLst>
        </xdr:cNvPr>
        <xdr:cNvSpPr txBox="1"/>
      </xdr:nvSpPr>
      <xdr:spPr>
        <a:xfrm>
          <a:off x="7677227" y="1353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22217</xdr:rowOff>
    </xdr:from>
    <xdr:ext cx="469744" cy="259045"/>
    <xdr:sp macro="" textlink="">
      <xdr:nvSpPr>
        <xdr:cNvPr id="365" name="n_3aveValue【公営住宅】&#10;一人当たり面積">
          <a:extLst>
            <a:ext uri="{FF2B5EF4-FFF2-40B4-BE49-F238E27FC236}">
              <a16:creationId xmlns:a16="http://schemas.microsoft.com/office/drawing/2014/main" id="{4EE9FCCD-7F17-4CB6-B376-0AFB72670EE2}"/>
            </a:ext>
          </a:extLst>
        </xdr:cNvPr>
        <xdr:cNvSpPr txBox="1"/>
      </xdr:nvSpPr>
      <xdr:spPr>
        <a:xfrm>
          <a:off x="6864427" y="1356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11244</xdr:rowOff>
    </xdr:from>
    <xdr:ext cx="469744" cy="259045"/>
    <xdr:sp macro="" textlink="">
      <xdr:nvSpPr>
        <xdr:cNvPr id="366" name="n_4aveValue【公営住宅】&#10;一人当たり面積">
          <a:extLst>
            <a:ext uri="{FF2B5EF4-FFF2-40B4-BE49-F238E27FC236}">
              <a16:creationId xmlns:a16="http://schemas.microsoft.com/office/drawing/2014/main" id="{2B770D39-B463-43B8-BF7E-F761D68F9AF6}"/>
            </a:ext>
          </a:extLst>
        </xdr:cNvPr>
        <xdr:cNvSpPr txBox="1"/>
      </xdr:nvSpPr>
      <xdr:spPr>
        <a:xfrm>
          <a:off x="6070677" y="1355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69511</xdr:rowOff>
    </xdr:from>
    <xdr:ext cx="469744" cy="259045"/>
    <xdr:sp macro="" textlink="">
      <xdr:nvSpPr>
        <xdr:cNvPr id="367" name="n_1mainValue【公営住宅】&#10;一人当たり面積">
          <a:extLst>
            <a:ext uri="{FF2B5EF4-FFF2-40B4-BE49-F238E27FC236}">
              <a16:creationId xmlns:a16="http://schemas.microsoft.com/office/drawing/2014/main" id="{EE30F917-76AD-4982-9C23-D4FF79A0893A}"/>
            </a:ext>
          </a:extLst>
        </xdr:cNvPr>
        <xdr:cNvSpPr txBox="1"/>
      </xdr:nvSpPr>
      <xdr:spPr>
        <a:xfrm>
          <a:off x="8458277" y="1410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71341</xdr:rowOff>
    </xdr:from>
    <xdr:ext cx="469744" cy="259045"/>
    <xdr:sp macro="" textlink="">
      <xdr:nvSpPr>
        <xdr:cNvPr id="368" name="n_2mainValue【公営住宅】&#10;一人当たり面積">
          <a:extLst>
            <a:ext uri="{FF2B5EF4-FFF2-40B4-BE49-F238E27FC236}">
              <a16:creationId xmlns:a16="http://schemas.microsoft.com/office/drawing/2014/main" id="{C75CA9A4-5E63-43A8-B42D-DCED6FADA7B0}"/>
            </a:ext>
          </a:extLst>
        </xdr:cNvPr>
        <xdr:cNvSpPr txBox="1"/>
      </xdr:nvSpPr>
      <xdr:spPr>
        <a:xfrm>
          <a:off x="7677227" y="1411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69" name="n_3mainValue【公営住宅】&#10;一人当たり面積">
          <a:extLst>
            <a:ext uri="{FF2B5EF4-FFF2-40B4-BE49-F238E27FC236}">
              <a16:creationId xmlns:a16="http://schemas.microsoft.com/office/drawing/2014/main" id="{F7F6E3FF-6A7C-448A-8706-CAFA43424443}"/>
            </a:ext>
          </a:extLst>
        </xdr:cNvPr>
        <xdr:cNvSpPr txBox="1"/>
      </xdr:nvSpPr>
      <xdr:spPr>
        <a:xfrm>
          <a:off x="6864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70426</xdr:rowOff>
    </xdr:from>
    <xdr:ext cx="469744" cy="259045"/>
    <xdr:sp macro="" textlink="">
      <xdr:nvSpPr>
        <xdr:cNvPr id="370" name="n_4mainValue【公営住宅】&#10;一人当たり面積">
          <a:extLst>
            <a:ext uri="{FF2B5EF4-FFF2-40B4-BE49-F238E27FC236}">
              <a16:creationId xmlns:a16="http://schemas.microsoft.com/office/drawing/2014/main" id="{4F956009-B044-41EB-8E3D-1F64768DCE1B}"/>
            </a:ext>
          </a:extLst>
        </xdr:cNvPr>
        <xdr:cNvSpPr txBox="1"/>
      </xdr:nvSpPr>
      <xdr:spPr>
        <a:xfrm>
          <a:off x="6070677" y="1411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6137AABA-9E0A-4C0C-85CB-4A6CFF631CB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2A6602A6-F186-4E50-A56E-8EC4469543F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30BD1652-756D-49D1-AAD9-28A35B82505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7824C23B-75ED-4744-8BAF-395056B1CD7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19FCD5C0-FE13-4D25-8FB8-218A3850D57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C0946C97-86E3-4ADA-82D3-2CCBCFE7C71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48607145-1592-4809-B71E-25038F8F206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2067128-FD47-46DF-8C28-2F3DB4B7B68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64B41147-F753-4900-BBCA-B213481F8C6A}"/>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5580B8D-EFD6-4765-AF6D-2117B421C7D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552DB033-7A5F-4E36-8B1E-7BF02F3A54AE}"/>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FCE8C7DB-0A7A-43E0-830B-CF455E5285B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6CB9DCC2-0113-4ECA-9A60-6298AE8967ED}"/>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CDB419BB-C5F1-4736-A7C8-D97E9FFCC13C}"/>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9ED87D50-7FE7-424E-993B-0CD06627C948}"/>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ACDB5715-E30D-4C3D-BB8A-85C9A5CF88CD}"/>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4DE22138-410D-459A-AC28-A9B3DB05551D}"/>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8EE0E244-320F-4501-A8EA-32A636848536}"/>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2257F460-4BE0-4431-8762-8CDB9B2B8C1D}"/>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D91D056D-50BF-4395-B719-31F8E858300C}"/>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4F6E1779-D1FB-4B50-A698-F5BFAFA5CBB6}"/>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E0EFD624-5AC1-4CEA-BDB0-23D8150C9624}"/>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90760676-3E80-4C78-8AB3-1A1BA5086CAA}"/>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8D050D00-85A2-409C-9152-847FCB5A2FF2}"/>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9550F0F4-5F9B-4F6F-B6D1-B34123BB504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15784</xdr:rowOff>
    </xdr:to>
    <xdr:cxnSp macro="">
      <xdr:nvCxnSpPr>
        <xdr:cNvPr id="396" name="直線コネクタ 395">
          <a:extLst>
            <a:ext uri="{FF2B5EF4-FFF2-40B4-BE49-F238E27FC236}">
              <a16:creationId xmlns:a16="http://schemas.microsoft.com/office/drawing/2014/main" id="{41F7A294-3101-47A4-81A4-8604386704E9}"/>
            </a:ext>
          </a:extLst>
        </xdr:cNvPr>
        <xdr:cNvCxnSpPr/>
      </xdr:nvCxnSpPr>
      <xdr:spPr>
        <a:xfrm flipV="1">
          <a:off x="4177665" y="16519071"/>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888AD957-118A-4F4F-9DA6-1CDD867FFF95}"/>
            </a:ext>
          </a:extLst>
        </xdr:cNvPr>
        <xdr:cNvSpPr txBox="1"/>
      </xdr:nvSpPr>
      <xdr:spPr>
        <a:xfrm>
          <a:off x="4216400" y="1813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398" name="直線コネクタ 397">
          <a:extLst>
            <a:ext uri="{FF2B5EF4-FFF2-40B4-BE49-F238E27FC236}">
              <a16:creationId xmlns:a16="http://schemas.microsoft.com/office/drawing/2014/main" id="{CC49995F-D956-4AF1-81F2-F2F7375F12A3}"/>
            </a:ext>
          </a:extLst>
        </xdr:cNvPr>
        <xdr:cNvCxnSpPr/>
      </xdr:nvCxnSpPr>
      <xdr:spPr>
        <a:xfrm>
          <a:off x="4108450" y="18132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320583C6-F64F-47C4-B951-67ADE7D3412F}"/>
            </a:ext>
          </a:extLst>
        </xdr:cNvPr>
        <xdr:cNvSpPr txBox="1"/>
      </xdr:nvSpPr>
      <xdr:spPr>
        <a:xfrm>
          <a:off x="4216400" y="16294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a:extLst>
            <a:ext uri="{FF2B5EF4-FFF2-40B4-BE49-F238E27FC236}">
              <a16:creationId xmlns:a16="http://schemas.microsoft.com/office/drawing/2014/main" id="{5CEFAF61-E803-4D53-92C8-F40FDF9BC090}"/>
            </a:ext>
          </a:extLst>
        </xdr:cNvPr>
        <xdr:cNvCxnSpPr/>
      </xdr:nvCxnSpPr>
      <xdr:spPr>
        <a:xfrm>
          <a:off x="41084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78939</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61C2CF17-D8F0-4022-BA7E-1FDD2436F376}"/>
            </a:ext>
          </a:extLst>
        </xdr:cNvPr>
        <xdr:cNvSpPr txBox="1"/>
      </xdr:nvSpPr>
      <xdr:spPr>
        <a:xfrm>
          <a:off x="4216400" y="17509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02" name="フローチャート: 判断 401">
          <a:extLst>
            <a:ext uri="{FF2B5EF4-FFF2-40B4-BE49-F238E27FC236}">
              <a16:creationId xmlns:a16="http://schemas.microsoft.com/office/drawing/2014/main" id="{EF3E8777-1504-417C-ACC5-94D092A3F092}"/>
            </a:ext>
          </a:extLst>
        </xdr:cNvPr>
        <xdr:cNvSpPr/>
      </xdr:nvSpPr>
      <xdr:spPr>
        <a:xfrm>
          <a:off x="4127500" y="1753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53158</xdr:rowOff>
    </xdr:from>
    <xdr:to>
      <xdr:col>20</xdr:col>
      <xdr:colOff>38100</xdr:colOff>
      <xdr:row>105</xdr:row>
      <xdr:rowOff>154758</xdr:rowOff>
    </xdr:to>
    <xdr:sp macro="" textlink="">
      <xdr:nvSpPr>
        <xdr:cNvPr id="403" name="フローチャート: 判断 402">
          <a:extLst>
            <a:ext uri="{FF2B5EF4-FFF2-40B4-BE49-F238E27FC236}">
              <a16:creationId xmlns:a16="http://schemas.microsoft.com/office/drawing/2014/main" id="{28D6BA7F-7762-4974-97E0-99A45D8B9FAE}"/>
            </a:ext>
          </a:extLst>
        </xdr:cNvPr>
        <xdr:cNvSpPr/>
      </xdr:nvSpPr>
      <xdr:spPr>
        <a:xfrm>
          <a:off x="3384550" y="17483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04" name="フローチャート: 判断 403">
          <a:extLst>
            <a:ext uri="{FF2B5EF4-FFF2-40B4-BE49-F238E27FC236}">
              <a16:creationId xmlns:a16="http://schemas.microsoft.com/office/drawing/2014/main" id="{60500B36-5A79-4C07-A21B-66FFB5C278ED}"/>
            </a:ext>
          </a:extLst>
        </xdr:cNvPr>
        <xdr:cNvSpPr/>
      </xdr:nvSpPr>
      <xdr:spPr>
        <a:xfrm>
          <a:off x="2571750" y="1746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05" name="フローチャート: 判断 404">
          <a:extLst>
            <a:ext uri="{FF2B5EF4-FFF2-40B4-BE49-F238E27FC236}">
              <a16:creationId xmlns:a16="http://schemas.microsoft.com/office/drawing/2014/main" id="{0F3A3330-2D64-4EEC-BBA8-AFF75B21C4D2}"/>
            </a:ext>
          </a:extLst>
        </xdr:cNvPr>
        <xdr:cNvSpPr/>
      </xdr:nvSpPr>
      <xdr:spPr>
        <a:xfrm>
          <a:off x="1778000" y="1714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06" name="フローチャート: 判断 405">
          <a:extLst>
            <a:ext uri="{FF2B5EF4-FFF2-40B4-BE49-F238E27FC236}">
              <a16:creationId xmlns:a16="http://schemas.microsoft.com/office/drawing/2014/main" id="{074ACEC3-50E4-4B04-ABEF-7B3411AA0C0C}"/>
            </a:ext>
          </a:extLst>
        </xdr:cNvPr>
        <xdr:cNvSpPr/>
      </xdr:nvSpPr>
      <xdr:spPr>
        <a:xfrm>
          <a:off x="984250" y="171034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23828DD-54C9-49ED-9EF9-C185B3A9455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FB7053A-C418-4D5B-A4AC-BAF95EFAFD26}"/>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D18F712-B742-4999-89D0-FA0EEDB2498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2D623F9-87E4-45EC-8EF4-C65D3A9D9634}"/>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3974A90-838E-4E7A-BC73-E665F2C0FE38}"/>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67855</xdr:rowOff>
    </xdr:from>
    <xdr:to>
      <xdr:col>24</xdr:col>
      <xdr:colOff>114300</xdr:colOff>
      <xdr:row>105</xdr:row>
      <xdr:rowOff>169455</xdr:rowOff>
    </xdr:to>
    <xdr:sp macro="" textlink="">
      <xdr:nvSpPr>
        <xdr:cNvPr id="412" name="楕円 411">
          <a:extLst>
            <a:ext uri="{FF2B5EF4-FFF2-40B4-BE49-F238E27FC236}">
              <a16:creationId xmlns:a16="http://schemas.microsoft.com/office/drawing/2014/main" id="{9E36BB94-E40C-4041-A32E-6C8BA0F44CE1}"/>
            </a:ext>
          </a:extLst>
        </xdr:cNvPr>
        <xdr:cNvSpPr/>
      </xdr:nvSpPr>
      <xdr:spPr>
        <a:xfrm>
          <a:off x="41275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90732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88F07F2D-76D9-4C11-8812-E784299EB40C}"/>
            </a:ext>
          </a:extLst>
        </xdr:cNvPr>
        <xdr:cNvSpPr txBox="1"/>
      </xdr:nvSpPr>
      <xdr:spPr>
        <a:xfrm>
          <a:off x="4216400" y="1735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35198</xdr:rowOff>
    </xdr:from>
    <xdr:to>
      <xdr:col>20</xdr:col>
      <xdr:colOff>38100</xdr:colOff>
      <xdr:row>105</xdr:row>
      <xdr:rowOff>136798</xdr:rowOff>
    </xdr:to>
    <xdr:sp macro="" textlink="">
      <xdr:nvSpPr>
        <xdr:cNvPr id="414" name="楕円 413">
          <a:extLst>
            <a:ext uri="{FF2B5EF4-FFF2-40B4-BE49-F238E27FC236}">
              <a16:creationId xmlns:a16="http://schemas.microsoft.com/office/drawing/2014/main" id="{21B7D8DE-65B6-4928-9876-3590BFE474CC}"/>
            </a:ext>
          </a:extLst>
        </xdr:cNvPr>
        <xdr:cNvSpPr/>
      </xdr:nvSpPr>
      <xdr:spPr>
        <a:xfrm>
          <a:off x="3384550" y="17465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85998</xdr:rowOff>
    </xdr:from>
    <xdr:to>
      <xdr:col>24</xdr:col>
      <xdr:colOff>63500</xdr:colOff>
      <xdr:row>105</xdr:row>
      <xdr:rowOff>118655</xdr:rowOff>
    </xdr:to>
    <xdr:cxnSp macro="">
      <xdr:nvCxnSpPr>
        <xdr:cNvPr id="415" name="直線コネクタ 414">
          <a:extLst>
            <a:ext uri="{FF2B5EF4-FFF2-40B4-BE49-F238E27FC236}">
              <a16:creationId xmlns:a16="http://schemas.microsoft.com/office/drawing/2014/main" id="{AA3E36F0-4EFB-4E31-BC3F-3C6FFE8F3948}"/>
            </a:ext>
          </a:extLst>
        </xdr:cNvPr>
        <xdr:cNvCxnSpPr/>
      </xdr:nvCxnSpPr>
      <xdr:spPr>
        <a:xfrm>
          <a:off x="3429000" y="17516748"/>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2539</xdr:rowOff>
    </xdr:from>
    <xdr:to>
      <xdr:col>15</xdr:col>
      <xdr:colOff>101600</xdr:colOff>
      <xdr:row>105</xdr:row>
      <xdr:rowOff>104139</xdr:rowOff>
    </xdr:to>
    <xdr:sp macro="" textlink="">
      <xdr:nvSpPr>
        <xdr:cNvPr id="416" name="楕円 415">
          <a:extLst>
            <a:ext uri="{FF2B5EF4-FFF2-40B4-BE49-F238E27FC236}">
              <a16:creationId xmlns:a16="http://schemas.microsoft.com/office/drawing/2014/main" id="{AA37C9CB-75E2-4C22-9060-8B721C5368CD}"/>
            </a:ext>
          </a:extLst>
        </xdr:cNvPr>
        <xdr:cNvSpPr/>
      </xdr:nvSpPr>
      <xdr:spPr>
        <a:xfrm>
          <a:off x="257175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53339</xdr:rowOff>
    </xdr:from>
    <xdr:to>
      <xdr:col>19</xdr:col>
      <xdr:colOff>177800</xdr:colOff>
      <xdr:row>105</xdr:row>
      <xdr:rowOff>85998</xdr:rowOff>
    </xdr:to>
    <xdr:cxnSp macro="">
      <xdr:nvCxnSpPr>
        <xdr:cNvPr id="417" name="直線コネクタ 416">
          <a:extLst>
            <a:ext uri="{FF2B5EF4-FFF2-40B4-BE49-F238E27FC236}">
              <a16:creationId xmlns:a16="http://schemas.microsoft.com/office/drawing/2014/main" id="{77443EEB-AED9-46D0-B2BF-B289038E5BF2}"/>
            </a:ext>
          </a:extLst>
        </xdr:cNvPr>
        <xdr:cNvCxnSpPr/>
      </xdr:nvCxnSpPr>
      <xdr:spPr>
        <a:xfrm>
          <a:off x="2622550" y="17484089"/>
          <a:ext cx="80645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141332</xdr:rowOff>
    </xdr:from>
    <xdr:to>
      <xdr:col>10</xdr:col>
      <xdr:colOff>165100</xdr:colOff>
      <xdr:row>105</xdr:row>
      <xdr:rowOff>71482</xdr:rowOff>
    </xdr:to>
    <xdr:sp macro="" textlink="">
      <xdr:nvSpPr>
        <xdr:cNvPr id="418" name="楕円 417">
          <a:extLst>
            <a:ext uri="{FF2B5EF4-FFF2-40B4-BE49-F238E27FC236}">
              <a16:creationId xmlns:a16="http://schemas.microsoft.com/office/drawing/2014/main" id="{61EE4DDD-C53B-476B-A1AA-E7E1AC9E066C}"/>
            </a:ext>
          </a:extLst>
        </xdr:cNvPr>
        <xdr:cNvSpPr/>
      </xdr:nvSpPr>
      <xdr:spPr>
        <a:xfrm>
          <a:off x="17780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20682</xdr:rowOff>
    </xdr:from>
    <xdr:to>
      <xdr:col>15</xdr:col>
      <xdr:colOff>50800</xdr:colOff>
      <xdr:row>105</xdr:row>
      <xdr:rowOff>53339</xdr:rowOff>
    </xdr:to>
    <xdr:cxnSp macro="">
      <xdr:nvCxnSpPr>
        <xdr:cNvPr id="419" name="直線コネクタ 418">
          <a:extLst>
            <a:ext uri="{FF2B5EF4-FFF2-40B4-BE49-F238E27FC236}">
              <a16:creationId xmlns:a16="http://schemas.microsoft.com/office/drawing/2014/main" id="{520B0B21-CA3C-49C3-AB2A-53A0C76A2ABD}"/>
            </a:ext>
          </a:extLst>
        </xdr:cNvPr>
        <xdr:cNvCxnSpPr/>
      </xdr:nvCxnSpPr>
      <xdr:spPr>
        <a:xfrm>
          <a:off x="1828800" y="17451432"/>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108676</xdr:rowOff>
    </xdr:from>
    <xdr:to>
      <xdr:col>6</xdr:col>
      <xdr:colOff>38100</xdr:colOff>
      <xdr:row>105</xdr:row>
      <xdr:rowOff>38826</xdr:rowOff>
    </xdr:to>
    <xdr:sp macro="" textlink="">
      <xdr:nvSpPr>
        <xdr:cNvPr id="420" name="楕円 419">
          <a:extLst>
            <a:ext uri="{FF2B5EF4-FFF2-40B4-BE49-F238E27FC236}">
              <a16:creationId xmlns:a16="http://schemas.microsoft.com/office/drawing/2014/main" id="{49474874-4F03-4B58-A0AA-3E43CE0FEFC5}"/>
            </a:ext>
          </a:extLst>
        </xdr:cNvPr>
        <xdr:cNvSpPr/>
      </xdr:nvSpPr>
      <xdr:spPr>
        <a:xfrm>
          <a:off x="984250" y="173679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159476</xdr:rowOff>
    </xdr:from>
    <xdr:to>
      <xdr:col>10</xdr:col>
      <xdr:colOff>114300</xdr:colOff>
      <xdr:row>105</xdr:row>
      <xdr:rowOff>20682</xdr:rowOff>
    </xdr:to>
    <xdr:cxnSp macro="">
      <xdr:nvCxnSpPr>
        <xdr:cNvPr id="421" name="直線コネクタ 420">
          <a:extLst>
            <a:ext uri="{FF2B5EF4-FFF2-40B4-BE49-F238E27FC236}">
              <a16:creationId xmlns:a16="http://schemas.microsoft.com/office/drawing/2014/main" id="{E47CF0EE-DA2C-423B-8447-6B1C11840030}"/>
            </a:ext>
          </a:extLst>
        </xdr:cNvPr>
        <xdr:cNvCxnSpPr/>
      </xdr:nvCxnSpPr>
      <xdr:spPr>
        <a:xfrm>
          <a:off x="1028700" y="17418776"/>
          <a:ext cx="8001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145885</xdr:rowOff>
    </xdr:from>
    <xdr:ext cx="405111" cy="259045"/>
    <xdr:sp macro="" textlink="">
      <xdr:nvSpPr>
        <xdr:cNvPr id="422" name="n_1aveValue【港湾・漁港】&#10;有形固定資産減価償却率">
          <a:extLst>
            <a:ext uri="{FF2B5EF4-FFF2-40B4-BE49-F238E27FC236}">
              <a16:creationId xmlns:a16="http://schemas.microsoft.com/office/drawing/2014/main" id="{E53F9F08-BFA1-492C-B164-3AC3BFD9E8F6}"/>
            </a:ext>
          </a:extLst>
        </xdr:cNvPr>
        <xdr:cNvSpPr txBox="1"/>
      </xdr:nvSpPr>
      <xdr:spPr>
        <a:xfrm>
          <a:off x="32391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23" name="n_2aveValue【港湾・漁港】&#10;有形固定資産減価償却率">
          <a:extLst>
            <a:ext uri="{FF2B5EF4-FFF2-40B4-BE49-F238E27FC236}">
              <a16:creationId xmlns:a16="http://schemas.microsoft.com/office/drawing/2014/main" id="{785FC268-201C-49CA-8254-5897FD3EC989}"/>
            </a:ext>
          </a:extLst>
        </xdr:cNvPr>
        <xdr:cNvSpPr txBox="1"/>
      </xdr:nvSpPr>
      <xdr:spPr>
        <a:xfrm>
          <a:off x="2439044" y="1755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24" name="n_3aveValue【港湾・漁港】&#10;有形固定資産減価償却率">
          <a:extLst>
            <a:ext uri="{FF2B5EF4-FFF2-40B4-BE49-F238E27FC236}">
              <a16:creationId xmlns:a16="http://schemas.microsoft.com/office/drawing/2014/main" id="{FEA833C2-1BB3-4F4C-A077-20590DC883CF}"/>
            </a:ext>
          </a:extLst>
        </xdr:cNvPr>
        <xdr:cNvSpPr txBox="1"/>
      </xdr:nvSpPr>
      <xdr:spPr>
        <a:xfrm>
          <a:off x="1645294" y="1692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25" name="n_4aveValue【港湾・漁港】&#10;有形固定資産減価償却率">
          <a:extLst>
            <a:ext uri="{FF2B5EF4-FFF2-40B4-BE49-F238E27FC236}">
              <a16:creationId xmlns:a16="http://schemas.microsoft.com/office/drawing/2014/main" id="{DF828E67-F9A6-4820-B716-1C00EE2AAEE0}"/>
            </a:ext>
          </a:extLst>
        </xdr:cNvPr>
        <xdr:cNvSpPr txBox="1"/>
      </xdr:nvSpPr>
      <xdr:spPr>
        <a:xfrm>
          <a:off x="851544" y="1687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153325</xdr:rowOff>
    </xdr:from>
    <xdr:ext cx="405111" cy="259045"/>
    <xdr:sp macro="" textlink="">
      <xdr:nvSpPr>
        <xdr:cNvPr id="426" name="n_1mainValue【港湾・漁港】&#10;有形固定資産減価償却率">
          <a:extLst>
            <a:ext uri="{FF2B5EF4-FFF2-40B4-BE49-F238E27FC236}">
              <a16:creationId xmlns:a16="http://schemas.microsoft.com/office/drawing/2014/main" id="{3709FF8A-A615-4E8E-902D-9E6ACA7468F9}"/>
            </a:ext>
          </a:extLst>
        </xdr:cNvPr>
        <xdr:cNvSpPr txBox="1"/>
      </xdr:nvSpPr>
      <xdr:spPr>
        <a:xfrm>
          <a:off x="32391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427" name="n_2mainValue【港湾・漁港】&#10;有形固定資産減価償却率">
          <a:extLst>
            <a:ext uri="{FF2B5EF4-FFF2-40B4-BE49-F238E27FC236}">
              <a16:creationId xmlns:a16="http://schemas.microsoft.com/office/drawing/2014/main" id="{5A818732-9344-4E4D-A4E8-99BA96A3BC37}"/>
            </a:ext>
          </a:extLst>
        </xdr:cNvPr>
        <xdr:cNvSpPr txBox="1"/>
      </xdr:nvSpPr>
      <xdr:spPr>
        <a:xfrm>
          <a:off x="2439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62609</xdr:rowOff>
    </xdr:from>
    <xdr:ext cx="405111" cy="259045"/>
    <xdr:sp macro="" textlink="">
      <xdr:nvSpPr>
        <xdr:cNvPr id="428" name="n_3mainValue【港湾・漁港】&#10;有形固定資産減価償却率">
          <a:extLst>
            <a:ext uri="{FF2B5EF4-FFF2-40B4-BE49-F238E27FC236}">
              <a16:creationId xmlns:a16="http://schemas.microsoft.com/office/drawing/2014/main" id="{0D6A494E-1F88-4ECA-88BE-47FF82FC70FF}"/>
            </a:ext>
          </a:extLst>
        </xdr:cNvPr>
        <xdr:cNvSpPr txBox="1"/>
      </xdr:nvSpPr>
      <xdr:spPr>
        <a:xfrm>
          <a:off x="1645294" y="1749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29953</xdr:rowOff>
    </xdr:from>
    <xdr:ext cx="405111" cy="259045"/>
    <xdr:sp macro="" textlink="">
      <xdr:nvSpPr>
        <xdr:cNvPr id="429" name="n_4mainValue【港湾・漁港】&#10;有形固定資産減価償却率">
          <a:extLst>
            <a:ext uri="{FF2B5EF4-FFF2-40B4-BE49-F238E27FC236}">
              <a16:creationId xmlns:a16="http://schemas.microsoft.com/office/drawing/2014/main" id="{B95B8F25-DC09-4922-BEA9-879F37A9F6F0}"/>
            </a:ext>
          </a:extLst>
        </xdr:cNvPr>
        <xdr:cNvSpPr txBox="1"/>
      </xdr:nvSpPr>
      <xdr:spPr>
        <a:xfrm>
          <a:off x="851544" y="1746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96C2087E-4552-4033-8E90-35C691B45A1B}"/>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CB49F7E0-FB7E-4E18-9A8B-65CDB2EDCAB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E6D46A77-A9EB-4F10-8680-316C6F32E32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D6068547-ED25-4256-A35C-8E0E6A8889A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B59FC7AB-8645-4FAF-9A54-F0BA536EC8D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6E6A7EB-1347-42BC-842A-30FB8D06EAC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1E20AB10-709C-49DB-ACEB-47CA3C53D2C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4F72C406-E5BA-4CF9-AF45-37AB11268DF5}"/>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77176AAD-6B2D-4159-9395-DAA60537A85A}"/>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F299F98C-FE15-4D44-A1C3-72F9ED794FDE}"/>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A06FFB5F-4449-406B-A509-36296044387F}"/>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103295B8-8E1D-4CCC-B866-2B61C78823E4}"/>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FF80A8FD-CB78-44C2-B686-737F9A4CE368}"/>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a:extLst>
            <a:ext uri="{FF2B5EF4-FFF2-40B4-BE49-F238E27FC236}">
              <a16:creationId xmlns:a16="http://schemas.microsoft.com/office/drawing/2014/main" id="{FA7AC17D-205C-4FCD-B989-4D6092B37487}"/>
            </a:ext>
          </a:extLst>
        </xdr:cNvPr>
        <xdr:cNvSpPr txBox="1"/>
      </xdr:nvSpPr>
      <xdr:spPr>
        <a:xfrm>
          <a:off x="5418031" y="1757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D24B5797-4FBE-4196-BDEA-6852FCE5173A}"/>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a:extLst>
            <a:ext uri="{FF2B5EF4-FFF2-40B4-BE49-F238E27FC236}">
              <a16:creationId xmlns:a16="http://schemas.microsoft.com/office/drawing/2014/main" id="{0D5F5941-98B5-4FD4-B989-2710666119C8}"/>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E017ECD9-6ABE-45E8-B3FA-9A6F6CD84E7A}"/>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a:extLst>
            <a:ext uri="{FF2B5EF4-FFF2-40B4-BE49-F238E27FC236}">
              <a16:creationId xmlns:a16="http://schemas.microsoft.com/office/drawing/2014/main" id="{7DC3A914-468D-4A47-8F16-D09CF989B563}"/>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FE1E99A6-F64B-45F1-A5EC-3E2475B9205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a:extLst>
            <a:ext uri="{FF2B5EF4-FFF2-40B4-BE49-F238E27FC236}">
              <a16:creationId xmlns:a16="http://schemas.microsoft.com/office/drawing/2014/main" id="{75FC6A53-897D-476E-8C1F-E78BFAF3A930}"/>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31C8727-5751-4E9E-B977-F8A01AC58BC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6B9A4F79-A8EB-4EA6-A380-655A8EE6D545}"/>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5123649-4119-476F-938F-36AE6EC44283}"/>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3" name="直線コネクタ 452">
          <a:extLst>
            <a:ext uri="{FF2B5EF4-FFF2-40B4-BE49-F238E27FC236}">
              <a16:creationId xmlns:a16="http://schemas.microsoft.com/office/drawing/2014/main" id="{9383F13A-2E9A-4936-807C-2B4110D6CD8F}"/>
            </a:ext>
          </a:extLst>
        </xdr:cNvPr>
        <xdr:cNvCxnSpPr/>
      </xdr:nvCxnSpPr>
      <xdr:spPr>
        <a:xfrm flipV="1">
          <a:off x="9429115" y="166932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a:extLst>
            <a:ext uri="{FF2B5EF4-FFF2-40B4-BE49-F238E27FC236}">
              <a16:creationId xmlns:a16="http://schemas.microsoft.com/office/drawing/2014/main" id="{C9D1A7C5-1860-4220-82C9-D2222A4739A2}"/>
            </a:ext>
          </a:extLst>
        </xdr:cNvPr>
        <xdr:cNvSpPr txBox="1"/>
      </xdr:nvSpPr>
      <xdr:spPr>
        <a:xfrm>
          <a:off x="9467850" y="1810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a:extLst>
            <a:ext uri="{FF2B5EF4-FFF2-40B4-BE49-F238E27FC236}">
              <a16:creationId xmlns:a16="http://schemas.microsoft.com/office/drawing/2014/main" id="{5326D760-8EE4-440E-B756-C35C04BD70E2}"/>
            </a:ext>
          </a:extLst>
        </xdr:cNvPr>
        <xdr:cNvCxnSpPr/>
      </xdr:nvCxnSpPr>
      <xdr:spPr>
        <a:xfrm>
          <a:off x="935990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9A56BD0D-9BAA-488D-87B5-83F7ACB8D3EB}"/>
            </a:ext>
          </a:extLst>
        </xdr:cNvPr>
        <xdr:cNvSpPr txBox="1"/>
      </xdr:nvSpPr>
      <xdr:spPr>
        <a:xfrm>
          <a:off x="9467850" y="1646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57" name="直線コネクタ 456">
          <a:extLst>
            <a:ext uri="{FF2B5EF4-FFF2-40B4-BE49-F238E27FC236}">
              <a16:creationId xmlns:a16="http://schemas.microsoft.com/office/drawing/2014/main" id="{52C198A7-0AF7-40C4-9DEA-DE4806435CA7}"/>
            </a:ext>
          </a:extLst>
        </xdr:cNvPr>
        <xdr:cNvCxnSpPr/>
      </xdr:nvCxnSpPr>
      <xdr:spPr>
        <a:xfrm>
          <a:off x="9359900" y="16693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54587</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10C3C0F0-B32C-4954-8014-2C3A433AB3C8}"/>
            </a:ext>
          </a:extLst>
        </xdr:cNvPr>
        <xdr:cNvSpPr txBox="1"/>
      </xdr:nvSpPr>
      <xdr:spPr>
        <a:xfrm>
          <a:off x="9467850" y="17313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59" name="フローチャート: 判断 458">
          <a:extLst>
            <a:ext uri="{FF2B5EF4-FFF2-40B4-BE49-F238E27FC236}">
              <a16:creationId xmlns:a16="http://schemas.microsoft.com/office/drawing/2014/main" id="{B4EF271E-A42C-4DE9-AA3B-95FDBE719259}"/>
            </a:ext>
          </a:extLst>
        </xdr:cNvPr>
        <xdr:cNvSpPr/>
      </xdr:nvSpPr>
      <xdr:spPr>
        <a:xfrm>
          <a:off x="9398000" y="17462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60" name="フローチャート: 判断 459">
          <a:extLst>
            <a:ext uri="{FF2B5EF4-FFF2-40B4-BE49-F238E27FC236}">
              <a16:creationId xmlns:a16="http://schemas.microsoft.com/office/drawing/2014/main" id="{E73B151F-2444-4FD6-BFB7-7D89AA6F2B11}"/>
            </a:ext>
          </a:extLst>
        </xdr:cNvPr>
        <xdr:cNvSpPr/>
      </xdr:nvSpPr>
      <xdr:spPr>
        <a:xfrm>
          <a:off x="8636000" y="17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61" name="フローチャート: 判断 460">
          <a:extLst>
            <a:ext uri="{FF2B5EF4-FFF2-40B4-BE49-F238E27FC236}">
              <a16:creationId xmlns:a16="http://schemas.microsoft.com/office/drawing/2014/main" id="{5EDF87C5-B657-43AB-9EA4-FBFE2592D08D}"/>
            </a:ext>
          </a:extLst>
        </xdr:cNvPr>
        <xdr:cNvSpPr/>
      </xdr:nvSpPr>
      <xdr:spPr>
        <a:xfrm>
          <a:off x="7842250" y="17378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2" name="フローチャート: 判断 461">
          <a:extLst>
            <a:ext uri="{FF2B5EF4-FFF2-40B4-BE49-F238E27FC236}">
              <a16:creationId xmlns:a16="http://schemas.microsoft.com/office/drawing/2014/main" id="{65E4F086-D479-491D-91C0-3DED60C265AC}"/>
            </a:ext>
          </a:extLst>
        </xdr:cNvPr>
        <xdr:cNvSpPr/>
      </xdr:nvSpPr>
      <xdr:spPr>
        <a:xfrm>
          <a:off x="7029450" y="1733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3" name="フローチャート: 判断 462">
          <a:extLst>
            <a:ext uri="{FF2B5EF4-FFF2-40B4-BE49-F238E27FC236}">
              <a16:creationId xmlns:a16="http://schemas.microsoft.com/office/drawing/2014/main" id="{F349E764-9745-40B2-9B75-8ED67AEB1A0A}"/>
            </a:ext>
          </a:extLst>
        </xdr:cNvPr>
        <xdr:cNvSpPr/>
      </xdr:nvSpPr>
      <xdr:spPr>
        <a:xfrm>
          <a:off x="6235700" y="1726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755FC94-F6BC-4147-8134-A77F8772153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EEBE9B0-89FC-4979-9396-A10989F5579E}"/>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A261538-33C9-408A-9D5F-613325918DA3}"/>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E715A0D-1086-44F8-9A04-CBA8BDF0624F}"/>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41DC4D5-8FB0-4A73-897D-D048E13177BF}"/>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110877</xdr:rowOff>
    </xdr:from>
    <xdr:to>
      <xdr:col>55</xdr:col>
      <xdr:colOff>50800</xdr:colOff>
      <xdr:row>108</xdr:row>
      <xdr:rowOff>41027</xdr:rowOff>
    </xdr:to>
    <xdr:sp macro="" textlink="">
      <xdr:nvSpPr>
        <xdr:cNvPr id="469" name="楕円 468">
          <a:extLst>
            <a:ext uri="{FF2B5EF4-FFF2-40B4-BE49-F238E27FC236}">
              <a16:creationId xmlns:a16="http://schemas.microsoft.com/office/drawing/2014/main" id="{A255AAF3-81FB-4B5B-B746-4B5FF73E665E}"/>
            </a:ext>
          </a:extLst>
        </xdr:cNvPr>
        <xdr:cNvSpPr/>
      </xdr:nvSpPr>
      <xdr:spPr>
        <a:xfrm>
          <a:off x="9398000" y="178845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89304</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FA16B18B-E46D-42E3-9022-A06C0A7DFD80}"/>
            </a:ext>
          </a:extLst>
        </xdr:cNvPr>
        <xdr:cNvSpPr txBox="1"/>
      </xdr:nvSpPr>
      <xdr:spPr>
        <a:xfrm>
          <a:off x="9467850" y="1786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112482</xdr:rowOff>
    </xdr:from>
    <xdr:to>
      <xdr:col>50</xdr:col>
      <xdr:colOff>165100</xdr:colOff>
      <xdr:row>108</xdr:row>
      <xdr:rowOff>42632</xdr:rowOff>
    </xdr:to>
    <xdr:sp macro="" textlink="">
      <xdr:nvSpPr>
        <xdr:cNvPr id="471" name="楕円 470">
          <a:extLst>
            <a:ext uri="{FF2B5EF4-FFF2-40B4-BE49-F238E27FC236}">
              <a16:creationId xmlns:a16="http://schemas.microsoft.com/office/drawing/2014/main" id="{0A7468EA-01CA-4F11-B8A9-169488CF7625}"/>
            </a:ext>
          </a:extLst>
        </xdr:cNvPr>
        <xdr:cNvSpPr/>
      </xdr:nvSpPr>
      <xdr:spPr>
        <a:xfrm>
          <a:off x="8636000" y="178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161677</xdr:rowOff>
    </xdr:from>
    <xdr:to>
      <xdr:col>55</xdr:col>
      <xdr:colOff>0</xdr:colOff>
      <xdr:row>107</xdr:row>
      <xdr:rowOff>163282</xdr:rowOff>
    </xdr:to>
    <xdr:cxnSp macro="">
      <xdr:nvCxnSpPr>
        <xdr:cNvPr id="472" name="直線コネクタ 471">
          <a:extLst>
            <a:ext uri="{FF2B5EF4-FFF2-40B4-BE49-F238E27FC236}">
              <a16:creationId xmlns:a16="http://schemas.microsoft.com/office/drawing/2014/main" id="{C096B655-D53C-4D5B-8218-5489EB786941}"/>
            </a:ext>
          </a:extLst>
        </xdr:cNvPr>
        <xdr:cNvCxnSpPr/>
      </xdr:nvCxnSpPr>
      <xdr:spPr>
        <a:xfrm flipV="1">
          <a:off x="8686800" y="17935327"/>
          <a:ext cx="74295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114086</xdr:rowOff>
    </xdr:from>
    <xdr:to>
      <xdr:col>46</xdr:col>
      <xdr:colOff>38100</xdr:colOff>
      <xdr:row>108</xdr:row>
      <xdr:rowOff>44236</xdr:rowOff>
    </xdr:to>
    <xdr:sp macro="" textlink="">
      <xdr:nvSpPr>
        <xdr:cNvPr id="473" name="楕円 472">
          <a:extLst>
            <a:ext uri="{FF2B5EF4-FFF2-40B4-BE49-F238E27FC236}">
              <a16:creationId xmlns:a16="http://schemas.microsoft.com/office/drawing/2014/main" id="{D0E4C6F2-92F9-4C25-A2F8-D9222E7BFB80}"/>
            </a:ext>
          </a:extLst>
        </xdr:cNvPr>
        <xdr:cNvSpPr/>
      </xdr:nvSpPr>
      <xdr:spPr>
        <a:xfrm>
          <a:off x="7842250" y="17887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163282</xdr:rowOff>
    </xdr:from>
    <xdr:to>
      <xdr:col>50</xdr:col>
      <xdr:colOff>114300</xdr:colOff>
      <xdr:row>107</xdr:row>
      <xdr:rowOff>164886</xdr:rowOff>
    </xdr:to>
    <xdr:cxnSp macro="">
      <xdr:nvCxnSpPr>
        <xdr:cNvPr id="474" name="直線コネクタ 473">
          <a:extLst>
            <a:ext uri="{FF2B5EF4-FFF2-40B4-BE49-F238E27FC236}">
              <a16:creationId xmlns:a16="http://schemas.microsoft.com/office/drawing/2014/main" id="{AC2944D0-92F3-4AF4-9070-B0277918B850}"/>
            </a:ext>
          </a:extLst>
        </xdr:cNvPr>
        <xdr:cNvCxnSpPr/>
      </xdr:nvCxnSpPr>
      <xdr:spPr>
        <a:xfrm flipV="1">
          <a:off x="7886700" y="17936932"/>
          <a:ext cx="8001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117064</xdr:rowOff>
    </xdr:from>
    <xdr:to>
      <xdr:col>41</xdr:col>
      <xdr:colOff>101600</xdr:colOff>
      <xdr:row>108</xdr:row>
      <xdr:rowOff>47214</xdr:rowOff>
    </xdr:to>
    <xdr:sp macro="" textlink="">
      <xdr:nvSpPr>
        <xdr:cNvPr id="475" name="楕円 474">
          <a:extLst>
            <a:ext uri="{FF2B5EF4-FFF2-40B4-BE49-F238E27FC236}">
              <a16:creationId xmlns:a16="http://schemas.microsoft.com/office/drawing/2014/main" id="{8D53091A-3200-4BA3-8FB8-7BF7A13C1C9F}"/>
            </a:ext>
          </a:extLst>
        </xdr:cNvPr>
        <xdr:cNvSpPr/>
      </xdr:nvSpPr>
      <xdr:spPr>
        <a:xfrm>
          <a:off x="7029450" y="178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164886</xdr:rowOff>
    </xdr:from>
    <xdr:to>
      <xdr:col>45</xdr:col>
      <xdr:colOff>177800</xdr:colOff>
      <xdr:row>107</xdr:row>
      <xdr:rowOff>167864</xdr:rowOff>
    </xdr:to>
    <xdr:cxnSp macro="">
      <xdr:nvCxnSpPr>
        <xdr:cNvPr id="476" name="直線コネクタ 475">
          <a:extLst>
            <a:ext uri="{FF2B5EF4-FFF2-40B4-BE49-F238E27FC236}">
              <a16:creationId xmlns:a16="http://schemas.microsoft.com/office/drawing/2014/main" id="{1DC2A9B4-EC5B-4BC8-B2BC-E987D2DCCAAB}"/>
            </a:ext>
          </a:extLst>
        </xdr:cNvPr>
        <xdr:cNvCxnSpPr/>
      </xdr:nvCxnSpPr>
      <xdr:spPr>
        <a:xfrm flipV="1">
          <a:off x="7080250" y="17938536"/>
          <a:ext cx="80645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119965</xdr:rowOff>
    </xdr:from>
    <xdr:to>
      <xdr:col>36</xdr:col>
      <xdr:colOff>165100</xdr:colOff>
      <xdr:row>108</xdr:row>
      <xdr:rowOff>50115</xdr:rowOff>
    </xdr:to>
    <xdr:sp macro="" textlink="">
      <xdr:nvSpPr>
        <xdr:cNvPr id="477" name="楕円 476">
          <a:extLst>
            <a:ext uri="{FF2B5EF4-FFF2-40B4-BE49-F238E27FC236}">
              <a16:creationId xmlns:a16="http://schemas.microsoft.com/office/drawing/2014/main" id="{6E206179-7BDD-4415-9A14-C48968F55CFB}"/>
            </a:ext>
          </a:extLst>
        </xdr:cNvPr>
        <xdr:cNvSpPr/>
      </xdr:nvSpPr>
      <xdr:spPr>
        <a:xfrm>
          <a:off x="6235700" y="1789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167864</xdr:rowOff>
    </xdr:from>
    <xdr:to>
      <xdr:col>41</xdr:col>
      <xdr:colOff>50800</xdr:colOff>
      <xdr:row>107</xdr:row>
      <xdr:rowOff>170765</xdr:rowOff>
    </xdr:to>
    <xdr:cxnSp macro="">
      <xdr:nvCxnSpPr>
        <xdr:cNvPr id="478" name="直線コネクタ 477">
          <a:extLst>
            <a:ext uri="{FF2B5EF4-FFF2-40B4-BE49-F238E27FC236}">
              <a16:creationId xmlns:a16="http://schemas.microsoft.com/office/drawing/2014/main" id="{57DE73E7-1CE4-43BB-AF5D-CE95CD592D99}"/>
            </a:ext>
          </a:extLst>
        </xdr:cNvPr>
        <xdr:cNvCxnSpPr/>
      </xdr:nvCxnSpPr>
      <xdr:spPr>
        <a:xfrm flipV="1">
          <a:off x="6286500" y="17941514"/>
          <a:ext cx="79375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103892</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B70AF439-71AC-46E7-B087-FF5F3FE95CCC}"/>
            </a:ext>
          </a:extLst>
        </xdr:cNvPr>
        <xdr:cNvSpPr txBox="1"/>
      </xdr:nvSpPr>
      <xdr:spPr>
        <a:xfrm>
          <a:off x="8399995" y="1719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65571</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AC316FEC-3B66-49BF-94EF-5F5868F33FE0}"/>
            </a:ext>
          </a:extLst>
        </xdr:cNvPr>
        <xdr:cNvSpPr txBox="1"/>
      </xdr:nvSpPr>
      <xdr:spPr>
        <a:xfrm>
          <a:off x="7612595" y="1715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25063</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6CCC42A-A280-4415-95A2-FDBC14FC2BA2}"/>
            </a:ext>
          </a:extLst>
        </xdr:cNvPr>
        <xdr:cNvSpPr txBox="1"/>
      </xdr:nvSpPr>
      <xdr:spPr>
        <a:xfrm>
          <a:off x="6818845" y="1711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127068</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1BBD3183-682A-4C07-A405-A774E64F7AC4}"/>
            </a:ext>
          </a:extLst>
        </xdr:cNvPr>
        <xdr:cNvSpPr txBox="1"/>
      </xdr:nvSpPr>
      <xdr:spPr>
        <a:xfrm>
          <a:off x="6006045" y="1704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33759</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4AB9145E-DD77-4D3A-877E-9070BE23AB84}"/>
            </a:ext>
          </a:extLst>
        </xdr:cNvPr>
        <xdr:cNvSpPr txBox="1"/>
      </xdr:nvSpPr>
      <xdr:spPr>
        <a:xfrm>
          <a:off x="8425961" y="179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35363</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84A5A6E2-79AC-4F82-9AD0-83667537DA9A}"/>
            </a:ext>
          </a:extLst>
        </xdr:cNvPr>
        <xdr:cNvSpPr txBox="1"/>
      </xdr:nvSpPr>
      <xdr:spPr>
        <a:xfrm>
          <a:off x="7644911" y="179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38341</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48C9950E-6B9A-4099-B708-8E582ADE9635}"/>
            </a:ext>
          </a:extLst>
        </xdr:cNvPr>
        <xdr:cNvSpPr txBox="1"/>
      </xdr:nvSpPr>
      <xdr:spPr>
        <a:xfrm>
          <a:off x="6851161" y="179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41242</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A32A69A6-8A05-434E-98FD-30970287103B}"/>
            </a:ext>
          </a:extLst>
        </xdr:cNvPr>
        <xdr:cNvSpPr txBox="1"/>
      </xdr:nvSpPr>
      <xdr:spPr>
        <a:xfrm>
          <a:off x="6038361" y="1798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8D5E1DE4-DD20-473D-9644-792EDC3B274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C5FD5669-F5BE-47DC-B2C8-126B381BFA0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FFAEBF8A-E858-4E39-AF87-4A1FEA7051A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90650FA6-6F1D-4D9C-8C7E-E3D7F65FC91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DA2E3D99-9F6E-42EE-9699-1F47AFBE25A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7F9A33E9-DECD-4845-A1DF-857A6E0AC16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718B3984-3802-4DF1-BC5A-7B3D49EFEFF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1C485DC0-C06D-43B3-951B-DB1EDAFAB68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56D8BAA-EF4E-41BE-9A10-889152C2F00B}"/>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6C720114-E536-4730-8EE2-4E6E4BCF072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D16801CF-E945-4185-9657-D799A3659DA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a:extLst>
            <a:ext uri="{FF2B5EF4-FFF2-40B4-BE49-F238E27FC236}">
              <a16:creationId xmlns:a16="http://schemas.microsoft.com/office/drawing/2014/main" id="{6E5679DF-259D-42B8-8688-BC8737FAD214}"/>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a:extLst>
            <a:ext uri="{FF2B5EF4-FFF2-40B4-BE49-F238E27FC236}">
              <a16:creationId xmlns:a16="http://schemas.microsoft.com/office/drawing/2014/main" id="{2CE1B9BF-15C6-4494-B7ED-B16B88984567}"/>
            </a:ext>
          </a:extLst>
        </xdr:cNvPr>
        <xdr:cNvSpPr txBox="1"/>
      </xdr:nvSpPr>
      <xdr:spPr>
        <a:xfrm>
          <a:off x="107977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a:extLst>
            <a:ext uri="{FF2B5EF4-FFF2-40B4-BE49-F238E27FC236}">
              <a16:creationId xmlns:a16="http://schemas.microsoft.com/office/drawing/2014/main" id="{291E2C57-B6EF-40A9-956B-182165B1D6F6}"/>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a:extLst>
            <a:ext uri="{FF2B5EF4-FFF2-40B4-BE49-F238E27FC236}">
              <a16:creationId xmlns:a16="http://schemas.microsoft.com/office/drawing/2014/main" id="{0A2F5CB2-2DBF-42EE-89AC-7C4FB63714D3}"/>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a:extLst>
            <a:ext uri="{FF2B5EF4-FFF2-40B4-BE49-F238E27FC236}">
              <a16:creationId xmlns:a16="http://schemas.microsoft.com/office/drawing/2014/main" id="{63CC8965-3842-4E47-84A0-F6BD4E61B5D6}"/>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a:extLst>
            <a:ext uri="{FF2B5EF4-FFF2-40B4-BE49-F238E27FC236}">
              <a16:creationId xmlns:a16="http://schemas.microsoft.com/office/drawing/2014/main" id="{A95970C6-A1E2-4EAA-9DDD-21A4DE151F7B}"/>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a:extLst>
            <a:ext uri="{FF2B5EF4-FFF2-40B4-BE49-F238E27FC236}">
              <a16:creationId xmlns:a16="http://schemas.microsoft.com/office/drawing/2014/main" id="{C62DE783-B0AD-4166-9192-32B87C64E60A}"/>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a:extLst>
            <a:ext uri="{FF2B5EF4-FFF2-40B4-BE49-F238E27FC236}">
              <a16:creationId xmlns:a16="http://schemas.microsoft.com/office/drawing/2014/main" id="{01AE804D-64D7-47F8-801E-239BF3D36F38}"/>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E118F903-2935-467D-A425-373EAA1918B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E6227AC3-ABFC-49E4-BEC5-9D2D3BF571A6}"/>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ED1FA280-C09B-4185-8D28-5C150136A2A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509" name="直線コネクタ 508">
          <a:extLst>
            <a:ext uri="{FF2B5EF4-FFF2-40B4-BE49-F238E27FC236}">
              <a16:creationId xmlns:a16="http://schemas.microsoft.com/office/drawing/2014/main" id="{4FA57542-002C-4440-9401-E524651656DC}"/>
            </a:ext>
          </a:extLst>
        </xdr:cNvPr>
        <xdr:cNvCxnSpPr/>
      </xdr:nvCxnSpPr>
      <xdr:spPr>
        <a:xfrm flipV="1">
          <a:off x="14699614" y="5571998"/>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0" name="【認定こども園・幼稚園・保育所】&#10;有形固定資産減価償却率最小値テキスト">
          <a:extLst>
            <a:ext uri="{FF2B5EF4-FFF2-40B4-BE49-F238E27FC236}">
              <a16:creationId xmlns:a16="http://schemas.microsoft.com/office/drawing/2014/main" id="{D8B967A1-326B-4E45-9654-0A608308A5EC}"/>
            </a:ext>
          </a:extLst>
        </xdr:cNvPr>
        <xdr:cNvSpPr txBox="1"/>
      </xdr:nvSpPr>
      <xdr:spPr>
        <a:xfrm>
          <a:off x="147383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1" name="直線コネクタ 510">
          <a:extLst>
            <a:ext uri="{FF2B5EF4-FFF2-40B4-BE49-F238E27FC236}">
              <a16:creationId xmlns:a16="http://schemas.microsoft.com/office/drawing/2014/main" id="{741D523F-BF23-4C7F-B7C9-04D633E8D57C}"/>
            </a:ext>
          </a:extLst>
        </xdr:cNvPr>
        <xdr:cNvCxnSpPr/>
      </xdr:nvCxnSpPr>
      <xdr:spPr>
        <a:xfrm>
          <a:off x="146113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65A43045-A1A3-4B31-B152-1E07DCC5782D}"/>
            </a:ext>
          </a:extLst>
        </xdr:cNvPr>
        <xdr:cNvSpPr txBox="1"/>
      </xdr:nvSpPr>
      <xdr:spPr>
        <a:xfrm>
          <a:off x="14738350" y="53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513" name="直線コネクタ 512">
          <a:extLst>
            <a:ext uri="{FF2B5EF4-FFF2-40B4-BE49-F238E27FC236}">
              <a16:creationId xmlns:a16="http://schemas.microsoft.com/office/drawing/2014/main" id="{25D0E5F8-E9BC-4006-AB19-FA841A0DA3C7}"/>
            </a:ext>
          </a:extLst>
        </xdr:cNvPr>
        <xdr:cNvCxnSpPr/>
      </xdr:nvCxnSpPr>
      <xdr:spPr>
        <a:xfrm>
          <a:off x="14611350" y="5571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56405</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569FAF61-40AC-4306-A69C-049E5D8FD7B3}"/>
            </a:ext>
          </a:extLst>
        </xdr:cNvPr>
        <xdr:cNvSpPr txBox="1"/>
      </xdr:nvSpPr>
      <xdr:spPr>
        <a:xfrm>
          <a:off x="14738350" y="6006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515" name="フローチャート: 判断 514">
          <a:extLst>
            <a:ext uri="{FF2B5EF4-FFF2-40B4-BE49-F238E27FC236}">
              <a16:creationId xmlns:a16="http://schemas.microsoft.com/office/drawing/2014/main" id="{9E918EDB-5BB4-4127-99D1-B4FF22AEA90A}"/>
            </a:ext>
          </a:extLst>
        </xdr:cNvPr>
        <xdr:cNvSpPr/>
      </xdr:nvSpPr>
      <xdr:spPr>
        <a:xfrm>
          <a:off x="14649450" y="60279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516" name="フローチャート: 判断 515">
          <a:extLst>
            <a:ext uri="{FF2B5EF4-FFF2-40B4-BE49-F238E27FC236}">
              <a16:creationId xmlns:a16="http://schemas.microsoft.com/office/drawing/2014/main" id="{C5D226D3-2664-4914-A580-D62A87894CEC}"/>
            </a:ext>
          </a:extLst>
        </xdr:cNvPr>
        <xdr:cNvSpPr/>
      </xdr:nvSpPr>
      <xdr:spPr>
        <a:xfrm>
          <a:off x="13887450" y="599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517" name="フローチャート: 判断 516">
          <a:extLst>
            <a:ext uri="{FF2B5EF4-FFF2-40B4-BE49-F238E27FC236}">
              <a16:creationId xmlns:a16="http://schemas.microsoft.com/office/drawing/2014/main" id="{C97060FB-7347-44EC-8510-AB917F7F4406}"/>
            </a:ext>
          </a:extLst>
        </xdr:cNvPr>
        <xdr:cNvSpPr/>
      </xdr:nvSpPr>
      <xdr:spPr>
        <a:xfrm>
          <a:off x="13093700" y="59062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518" name="フローチャート: 判断 517">
          <a:extLst>
            <a:ext uri="{FF2B5EF4-FFF2-40B4-BE49-F238E27FC236}">
              <a16:creationId xmlns:a16="http://schemas.microsoft.com/office/drawing/2014/main" id="{C257B5F0-B8FA-4FF4-9473-D70EC2493B5B}"/>
            </a:ext>
          </a:extLst>
        </xdr:cNvPr>
        <xdr:cNvSpPr/>
      </xdr:nvSpPr>
      <xdr:spPr>
        <a:xfrm>
          <a:off x="12299950" y="58308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519" name="フローチャート: 判断 518">
          <a:extLst>
            <a:ext uri="{FF2B5EF4-FFF2-40B4-BE49-F238E27FC236}">
              <a16:creationId xmlns:a16="http://schemas.microsoft.com/office/drawing/2014/main" id="{A89D6391-3A62-4524-BD27-3926CB8BCFD4}"/>
            </a:ext>
          </a:extLst>
        </xdr:cNvPr>
        <xdr:cNvSpPr/>
      </xdr:nvSpPr>
      <xdr:spPr>
        <a:xfrm>
          <a:off x="11487150" y="58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8A4F7AD-ECBB-4C67-BEC1-8F9632CFABEA}"/>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D8E9309-47A8-4848-A855-6BCCD8DCAAB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0C53695-BB49-4161-9D7C-6C6254A41D7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9F8D451-B870-49E9-8F1A-437C59006CB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48000CA-50AA-4C2E-9EF6-9FB8EE6B368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xdr:rowOff>
    </xdr:from>
    <xdr:to>
      <xdr:col>85</xdr:col>
      <xdr:colOff>177800</xdr:colOff>
      <xdr:row>35</xdr:row>
      <xdr:rowOff>110998</xdr:rowOff>
    </xdr:to>
    <xdr:sp macro="" textlink="">
      <xdr:nvSpPr>
        <xdr:cNvPr id="525" name="楕円 524">
          <a:extLst>
            <a:ext uri="{FF2B5EF4-FFF2-40B4-BE49-F238E27FC236}">
              <a16:creationId xmlns:a16="http://schemas.microsoft.com/office/drawing/2014/main" id="{3B58470A-5806-49E4-9562-2D707B2B527E}"/>
            </a:ext>
          </a:extLst>
        </xdr:cNvPr>
        <xdr:cNvSpPr/>
      </xdr:nvSpPr>
      <xdr:spPr>
        <a:xfrm>
          <a:off x="14649450" y="57942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32275</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B2B5A3D1-1044-42F9-9DEE-6D8F72D60433}"/>
            </a:ext>
          </a:extLst>
        </xdr:cNvPr>
        <xdr:cNvSpPr txBox="1"/>
      </xdr:nvSpPr>
      <xdr:spPr>
        <a:xfrm>
          <a:off x="14738350" y="565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132842</xdr:rowOff>
    </xdr:from>
    <xdr:to>
      <xdr:col>81</xdr:col>
      <xdr:colOff>101600</xdr:colOff>
      <xdr:row>35</xdr:row>
      <xdr:rowOff>62992</xdr:rowOff>
    </xdr:to>
    <xdr:sp macro="" textlink="">
      <xdr:nvSpPr>
        <xdr:cNvPr id="527" name="楕円 526">
          <a:extLst>
            <a:ext uri="{FF2B5EF4-FFF2-40B4-BE49-F238E27FC236}">
              <a16:creationId xmlns:a16="http://schemas.microsoft.com/office/drawing/2014/main" id="{2B31F741-1FCE-4E76-AD12-4201348C0008}"/>
            </a:ext>
          </a:extLst>
        </xdr:cNvPr>
        <xdr:cNvSpPr/>
      </xdr:nvSpPr>
      <xdr:spPr>
        <a:xfrm>
          <a:off x="13887450" y="57525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xdr:rowOff>
    </xdr:from>
    <xdr:to>
      <xdr:col>85</xdr:col>
      <xdr:colOff>127000</xdr:colOff>
      <xdr:row>35</xdr:row>
      <xdr:rowOff>60198</xdr:rowOff>
    </xdr:to>
    <xdr:cxnSp macro="">
      <xdr:nvCxnSpPr>
        <xdr:cNvPr id="528" name="直線コネクタ 527">
          <a:extLst>
            <a:ext uri="{FF2B5EF4-FFF2-40B4-BE49-F238E27FC236}">
              <a16:creationId xmlns:a16="http://schemas.microsoft.com/office/drawing/2014/main" id="{B735FC93-86AD-4902-9C3E-A6E9DD489109}"/>
            </a:ext>
          </a:extLst>
        </xdr:cNvPr>
        <xdr:cNvCxnSpPr/>
      </xdr:nvCxnSpPr>
      <xdr:spPr>
        <a:xfrm>
          <a:off x="13938250" y="5797042"/>
          <a:ext cx="762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73406</xdr:rowOff>
    </xdr:from>
    <xdr:to>
      <xdr:col>76</xdr:col>
      <xdr:colOff>165100</xdr:colOff>
      <xdr:row>35</xdr:row>
      <xdr:rowOff>3556</xdr:rowOff>
    </xdr:to>
    <xdr:sp macro="" textlink="">
      <xdr:nvSpPr>
        <xdr:cNvPr id="529" name="楕円 528">
          <a:extLst>
            <a:ext uri="{FF2B5EF4-FFF2-40B4-BE49-F238E27FC236}">
              <a16:creationId xmlns:a16="http://schemas.microsoft.com/office/drawing/2014/main" id="{E393F790-8D8D-4A97-97AD-D3B3A9EA9CBC}"/>
            </a:ext>
          </a:extLst>
        </xdr:cNvPr>
        <xdr:cNvSpPr/>
      </xdr:nvSpPr>
      <xdr:spPr>
        <a:xfrm>
          <a:off x="13093700" y="5693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124206</xdr:rowOff>
    </xdr:from>
    <xdr:to>
      <xdr:col>81</xdr:col>
      <xdr:colOff>50800</xdr:colOff>
      <xdr:row>35</xdr:row>
      <xdr:rowOff>12192</xdr:rowOff>
    </xdr:to>
    <xdr:cxnSp macro="">
      <xdr:nvCxnSpPr>
        <xdr:cNvPr id="530" name="直線コネクタ 529">
          <a:extLst>
            <a:ext uri="{FF2B5EF4-FFF2-40B4-BE49-F238E27FC236}">
              <a16:creationId xmlns:a16="http://schemas.microsoft.com/office/drawing/2014/main" id="{A401CF70-F22A-4BFD-9021-46AB14045F87}"/>
            </a:ext>
          </a:extLst>
        </xdr:cNvPr>
        <xdr:cNvCxnSpPr/>
      </xdr:nvCxnSpPr>
      <xdr:spPr>
        <a:xfrm>
          <a:off x="13144500" y="5743956"/>
          <a:ext cx="79375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13970</xdr:rowOff>
    </xdr:from>
    <xdr:to>
      <xdr:col>72</xdr:col>
      <xdr:colOff>38100</xdr:colOff>
      <xdr:row>34</xdr:row>
      <xdr:rowOff>115570</xdr:rowOff>
    </xdr:to>
    <xdr:sp macro="" textlink="">
      <xdr:nvSpPr>
        <xdr:cNvPr id="531" name="楕円 530">
          <a:extLst>
            <a:ext uri="{FF2B5EF4-FFF2-40B4-BE49-F238E27FC236}">
              <a16:creationId xmlns:a16="http://schemas.microsoft.com/office/drawing/2014/main" id="{A152701B-8B93-437C-84FB-321291975E2F}"/>
            </a:ext>
          </a:extLst>
        </xdr:cNvPr>
        <xdr:cNvSpPr/>
      </xdr:nvSpPr>
      <xdr:spPr>
        <a:xfrm>
          <a:off x="12299950" y="5633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64770</xdr:rowOff>
    </xdr:from>
    <xdr:to>
      <xdr:col>76</xdr:col>
      <xdr:colOff>114300</xdr:colOff>
      <xdr:row>34</xdr:row>
      <xdr:rowOff>124206</xdr:rowOff>
    </xdr:to>
    <xdr:cxnSp macro="">
      <xdr:nvCxnSpPr>
        <xdr:cNvPr id="532" name="直線コネクタ 531">
          <a:extLst>
            <a:ext uri="{FF2B5EF4-FFF2-40B4-BE49-F238E27FC236}">
              <a16:creationId xmlns:a16="http://schemas.microsoft.com/office/drawing/2014/main" id="{9A0C4874-CAD0-43D8-9312-64B3355B9884}"/>
            </a:ext>
          </a:extLst>
        </xdr:cNvPr>
        <xdr:cNvCxnSpPr/>
      </xdr:nvCxnSpPr>
      <xdr:spPr>
        <a:xfrm>
          <a:off x="12344400" y="5684520"/>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125984</xdr:rowOff>
    </xdr:from>
    <xdr:to>
      <xdr:col>67</xdr:col>
      <xdr:colOff>101600</xdr:colOff>
      <xdr:row>34</xdr:row>
      <xdr:rowOff>56134</xdr:rowOff>
    </xdr:to>
    <xdr:sp macro="" textlink="">
      <xdr:nvSpPr>
        <xdr:cNvPr id="533" name="楕円 532">
          <a:extLst>
            <a:ext uri="{FF2B5EF4-FFF2-40B4-BE49-F238E27FC236}">
              <a16:creationId xmlns:a16="http://schemas.microsoft.com/office/drawing/2014/main" id="{DF0208C1-53FB-4383-9D05-5D616A261890}"/>
            </a:ext>
          </a:extLst>
        </xdr:cNvPr>
        <xdr:cNvSpPr/>
      </xdr:nvSpPr>
      <xdr:spPr>
        <a:xfrm>
          <a:off x="11487150" y="55806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5334</xdr:rowOff>
    </xdr:from>
    <xdr:to>
      <xdr:col>71</xdr:col>
      <xdr:colOff>177800</xdr:colOff>
      <xdr:row>34</xdr:row>
      <xdr:rowOff>64770</xdr:rowOff>
    </xdr:to>
    <xdr:cxnSp macro="">
      <xdr:nvCxnSpPr>
        <xdr:cNvPr id="534" name="直線コネクタ 533">
          <a:extLst>
            <a:ext uri="{FF2B5EF4-FFF2-40B4-BE49-F238E27FC236}">
              <a16:creationId xmlns:a16="http://schemas.microsoft.com/office/drawing/2014/main" id="{97FC171A-44AC-467D-95C0-88FE397CA835}"/>
            </a:ext>
          </a:extLst>
        </xdr:cNvPr>
        <xdr:cNvCxnSpPr/>
      </xdr:nvCxnSpPr>
      <xdr:spPr>
        <a:xfrm>
          <a:off x="11537950" y="5625084"/>
          <a:ext cx="8064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6CFEC959-B4E1-4587-8F4D-D1665B7C5C48}"/>
            </a:ext>
          </a:extLst>
        </xdr:cNvPr>
        <xdr:cNvSpPr txBox="1"/>
      </xdr:nvSpPr>
      <xdr:spPr>
        <a:xfrm>
          <a:off x="13742044" y="6084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42689</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360EA450-04C7-4954-9910-4A2AFD97FB90}"/>
            </a:ext>
          </a:extLst>
        </xdr:cNvPr>
        <xdr:cNvSpPr txBox="1"/>
      </xdr:nvSpPr>
      <xdr:spPr>
        <a:xfrm>
          <a:off x="12960994" y="599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138701</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9338CF8A-2C0B-4DAE-89C9-271EFB1134D3}"/>
            </a:ext>
          </a:extLst>
        </xdr:cNvPr>
        <xdr:cNvSpPr txBox="1"/>
      </xdr:nvSpPr>
      <xdr:spPr>
        <a:xfrm>
          <a:off x="12167244" y="592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154703</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8AD752A2-8153-45B8-B4BD-EC95DE3794B2}"/>
            </a:ext>
          </a:extLst>
        </xdr:cNvPr>
        <xdr:cNvSpPr txBox="1"/>
      </xdr:nvSpPr>
      <xdr:spPr>
        <a:xfrm>
          <a:off x="11354444" y="593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79519</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6AF3646-EE9E-4F0C-B360-76DE3FDC9699}"/>
            </a:ext>
          </a:extLst>
        </xdr:cNvPr>
        <xdr:cNvSpPr txBox="1"/>
      </xdr:nvSpPr>
      <xdr:spPr>
        <a:xfrm>
          <a:off x="13742044" y="553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20083</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63BEE3A8-1369-4CE6-ABBD-883B8AF1D7C7}"/>
            </a:ext>
          </a:extLst>
        </xdr:cNvPr>
        <xdr:cNvSpPr txBox="1"/>
      </xdr:nvSpPr>
      <xdr:spPr>
        <a:xfrm>
          <a:off x="12960994" y="547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132097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3F976656-D0F6-4C0C-88A6-8B8BC46C66A0}"/>
            </a:ext>
          </a:extLst>
        </xdr:cNvPr>
        <xdr:cNvSpPr txBox="1"/>
      </xdr:nvSpPr>
      <xdr:spPr>
        <a:xfrm>
          <a:off x="12167244"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72661</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3D21F9B8-EF69-4D3D-AE5C-FC92A071C26B}"/>
            </a:ext>
          </a:extLst>
        </xdr:cNvPr>
        <xdr:cNvSpPr txBox="1"/>
      </xdr:nvSpPr>
      <xdr:spPr>
        <a:xfrm>
          <a:off x="11354444" y="536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93B37B1A-7681-43F5-BD51-4D2695BD23C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AE0A4D7B-84FF-4176-82A3-6E2FD54398D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E4231205-A454-4AF7-8046-9BBA1436F07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CB8A6444-A872-45CC-8A9F-9F00A76AB47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213C1BF-11AB-414F-BD40-60C8E626EF6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FDF5025D-5776-4A06-B683-3724122FA4B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8EFC1DA3-1FCD-4197-801F-D85BA1534C3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FC89C466-A17F-47F7-8ED6-D70DB410B73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162A3734-D4DE-4ADE-9743-BB317C1AB4F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5D610059-990A-42CB-877A-C77407EBADA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52432E05-884E-4F20-9E42-46252BDCB0D8}"/>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4" name="テキスト ボックス 553">
          <a:extLst>
            <a:ext uri="{FF2B5EF4-FFF2-40B4-BE49-F238E27FC236}">
              <a16:creationId xmlns:a16="http://schemas.microsoft.com/office/drawing/2014/main" id="{F09C3C9A-6E75-4405-A08A-D072113F905D}"/>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A1AC88B-A821-4935-B45F-F297B53AF77B}"/>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6" name="テキスト ボックス 555">
          <a:extLst>
            <a:ext uri="{FF2B5EF4-FFF2-40B4-BE49-F238E27FC236}">
              <a16:creationId xmlns:a16="http://schemas.microsoft.com/office/drawing/2014/main" id="{DEC0AD64-79AD-4D5C-A969-637CE97B1850}"/>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927BD35-E975-47C8-862C-FDA2F224B41A}"/>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8" name="テキスト ボックス 557">
          <a:extLst>
            <a:ext uri="{FF2B5EF4-FFF2-40B4-BE49-F238E27FC236}">
              <a16:creationId xmlns:a16="http://schemas.microsoft.com/office/drawing/2014/main" id="{78F35F27-C414-432E-BEDA-E6B692D33FFF}"/>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36BAF966-B8C2-4476-BD4F-169E1973ADD9}"/>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0" name="テキスト ボックス 559">
          <a:extLst>
            <a:ext uri="{FF2B5EF4-FFF2-40B4-BE49-F238E27FC236}">
              <a16:creationId xmlns:a16="http://schemas.microsoft.com/office/drawing/2014/main" id="{1EDD8284-5251-4D94-9E58-5C9F0A8C8A8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652320CD-DA03-4F25-B72C-D8CDCE0BD69A}"/>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2" name="テキスト ボックス 561">
          <a:extLst>
            <a:ext uri="{FF2B5EF4-FFF2-40B4-BE49-F238E27FC236}">
              <a16:creationId xmlns:a16="http://schemas.microsoft.com/office/drawing/2014/main" id="{360DDBAC-7529-4125-83EC-ED76BF21A13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19D38756-D466-4DA1-B46D-24FDB6F8669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90C5D679-918E-492F-A6AC-71C277175DB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0653E25C-C002-4EEF-B931-1F5B9255C19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566" name="直線コネクタ 565">
          <a:extLst>
            <a:ext uri="{FF2B5EF4-FFF2-40B4-BE49-F238E27FC236}">
              <a16:creationId xmlns:a16="http://schemas.microsoft.com/office/drawing/2014/main" id="{6C5970B7-D5D6-4C8C-AEA6-A0A489DB722B}"/>
            </a:ext>
          </a:extLst>
        </xdr:cNvPr>
        <xdr:cNvCxnSpPr/>
      </xdr:nvCxnSpPr>
      <xdr:spPr>
        <a:xfrm flipV="1">
          <a:off x="19951064" y="562229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ABB54EE3-BAFD-46FE-BCE0-238B24B24383}"/>
            </a:ext>
          </a:extLst>
        </xdr:cNvPr>
        <xdr:cNvSpPr txBox="1"/>
      </xdr:nvSpPr>
      <xdr:spPr>
        <a:xfrm>
          <a:off x="199898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68" name="直線コネクタ 567">
          <a:extLst>
            <a:ext uri="{FF2B5EF4-FFF2-40B4-BE49-F238E27FC236}">
              <a16:creationId xmlns:a16="http://schemas.microsoft.com/office/drawing/2014/main" id="{9FCD481E-B965-4E70-9F6A-7C7AF5278CD7}"/>
            </a:ext>
          </a:extLst>
        </xdr:cNvPr>
        <xdr:cNvCxnSpPr/>
      </xdr:nvCxnSpPr>
      <xdr:spPr>
        <a:xfrm>
          <a:off x="19881850" y="6878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4D68E39C-3687-43D0-8075-59381947B4E6}"/>
            </a:ext>
          </a:extLst>
        </xdr:cNvPr>
        <xdr:cNvSpPr txBox="1"/>
      </xdr:nvSpPr>
      <xdr:spPr>
        <a:xfrm>
          <a:off x="19989800" y="540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570" name="直線コネクタ 569">
          <a:extLst>
            <a:ext uri="{FF2B5EF4-FFF2-40B4-BE49-F238E27FC236}">
              <a16:creationId xmlns:a16="http://schemas.microsoft.com/office/drawing/2014/main" id="{8FAFE114-34F0-4B18-B948-1AFCD71D3C1A}"/>
            </a:ext>
          </a:extLst>
        </xdr:cNvPr>
        <xdr:cNvCxnSpPr/>
      </xdr:nvCxnSpPr>
      <xdr:spPr>
        <a:xfrm>
          <a:off x="19881850" y="5622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54CB9D57-F357-4735-809E-69B2436D2ADF}"/>
            </a:ext>
          </a:extLst>
        </xdr:cNvPr>
        <xdr:cNvSpPr txBox="1"/>
      </xdr:nvSpPr>
      <xdr:spPr>
        <a:xfrm>
          <a:off x="19989800"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2" name="フローチャート: 判断 571">
          <a:extLst>
            <a:ext uri="{FF2B5EF4-FFF2-40B4-BE49-F238E27FC236}">
              <a16:creationId xmlns:a16="http://schemas.microsoft.com/office/drawing/2014/main" id="{5C6B8BB0-4CDF-4D71-88F1-56F4BE65A67B}"/>
            </a:ext>
          </a:extLst>
        </xdr:cNvPr>
        <xdr:cNvSpPr/>
      </xdr:nvSpPr>
      <xdr:spPr>
        <a:xfrm>
          <a:off x="199009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73" name="フローチャート: 判断 572">
          <a:extLst>
            <a:ext uri="{FF2B5EF4-FFF2-40B4-BE49-F238E27FC236}">
              <a16:creationId xmlns:a16="http://schemas.microsoft.com/office/drawing/2014/main" id="{EC1A7478-04EF-4B8E-8787-987A93792453}"/>
            </a:ext>
          </a:extLst>
        </xdr:cNvPr>
        <xdr:cNvSpPr/>
      </xdr:nvSpPr>
      <xdr:spPr>
        <a:xfrm>
          <a:off x="19157950" y="6294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574" name="フローチャート: 判断 573">
          <a:extLst>
            <a:ext uri="{FF2B5EF4-FFF2-40B4-BE49-F238E27FC236}">
              <a16:creationId xmlns:a16="http://schemas.microsoft.com/office/drawing/2014/main" id="{BBE1A474-597D-49AF-B56D-0A562A41EFEB}"/>
            </a:ext>
          </a:extLst>
        </xdr:cNvPr>
        <xdr:cNvSpPr/>
      </xdr:nvSpPr>
      <xdr:spPr>
        <a:xfrm>
          <a:off x="183451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75" name="フローチャート: 判断 574">
          <a:extLst>
            <a:ext uri="{FF2B5EF4-FFF2-40B4-BE49-F238E27FC236}">
              <a16:creationId xmlns:a16="http://schemas.microsoft.com/office/drawing/2014/main" id="{FA2CE2FA-FD67-4464-B036-259FADCC2345}"/>
            </a:ext>
          </a:extLst>
        </xdr:cNvPr>
        <xdr:cNvSpPr/>
      </xdr:nvSpPr>
      <xdr:spPr>
        <a:xfrm>
          <a:off x="175514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76" name="フローチャート: 判断 575">
          <a:extLst>
            <a:ext uri="{FF2B5EF4-FFF2-40B4-BE49-F238E27FC236}">
              <a16:creationId xmlns:a16="http://schemas.microsoft.com/office/drawing/2014/main" id="{FF2C2B70-F79E-437D-8376-F2A6C9650DBE}"/>
            </a:ext>
          </a:extLst>
        </xdr:cNvPr>
        <xdr:cNvSpPr/>
      </xdr:nvSpPr>
      <xdr:spPr>
        <a:xfrm>
          <a:off x="167576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51867CA-3736-46A2-92C7-535B00278AF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2F141A3E-4460-4DA9-978C-237891D99D3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A2F07E8-ACD1-4513-B6F2-DA7E943FA987}"/>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F2C28CE-71D3-4C66-B583-90D2BDF00CC2}"/>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16E103A-1409-444A-BB8F-19F9697E5F7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25400</xdr:rowOff>
    </xdr:from>
    <xdr:to>
      <xdr:col>116</xdr:col>
      <xdr:colOff>114300</xdr:colOff>
      <xdr:row>37</xdr:row>
      <xdr:rowOff>127000</xdr:rowOff>
    </xdr:to>
    <xdr:sp macro="" textlink="">
      <xdr:nvSpPr>
        <xdr:cNvPr id="582" name="楕円 581">
          <a:extLst>
            <a:ext uri="{FF2B5EF4-FFF2-40B4-BE49-F238E27FC236}">
              <a16:creationId xmlns:a16="http://schemas.microsoft.com/office/drawing/2014/main" id="{5C2BB302-2E61-4F7E-999E-02391AB24C13}"/>
            </a:ext>
          </a:extLst>
        </xdr:cNvPr>
        <xdr:cNvSpPr/>
      </xdr:nvSpPr>
      <xdr:spPr>
        <a:xfrm>
          <a:off x="199009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48277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10BFFEC4-E8ED-4E4D-B495-0EB77E0809A6}"/>
            </a:ext>
          </a:extLst>
        </xdr:cNvPr>
        <xdr:cNvSpPr txBox="1"/>
      </xdr:nvSpPr>
      <xdr:spPr>
        <a:xfrm>
          <a:off x="19989800"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33020</xdr:rowOff>
    </xdr:from>
    <xdr:to>
      <xdr:col>112</xdr:col>
      <xdr:colOff>38100</xdr:colOff>
      <xdr:row>37</xdr:row>
      <xdr:rowOff>134620</xdr:rowOff>
    </xdr:to>
    <xdr:sp macro="" textlink="">
      <xdr:nvSpPr>
        <xdr:cNvPr id="584" name="楕円 583">
          <a:extLst>
            <a:ext uri="{FF2B5EF4-FFF2-40B4-BE49-F238E27FC236}">
              <a16:creationId xmlns:a16="http://schemas.microsoft.com/office/drawing/2014/main" id="{F0D7B549-F8F5-4872-A88B-EB324A5CC1E3}"/>
            </a:ext>
          </a:extLst>
        </xdr:cNvPr>
        <xdr:cNvSpPr/>
      </xdr:nvSpPr>
      <xdr:spPr>
        <a:xfrm>
          <a:off x="19157950" y="6148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76200</xdr:rowOff>
    </xdr:from>
    <xdr:to>
      <xdr:col>116</xdr:col>
      <xdr:colOff>63500</xdr:colOff>
      <xdr:row>37</xdr:row>
      <xdr:rowOff>83820</xdr:rowOff>
    </xdr:to>
    <xdr:cxnSp macro="">
      <xdr:nvCxnSpPr>
        <xdr:cNvPr id="585" name="直線コネクタ 584">
          <a:extLst>
            <a:ext uri="{FF2B5EF4-FFF2-40B4-BE49-F238E27FC236}">
              <a16:creationId xmlns:a16="http://schemas.microsoft.com/office/drawing/2014/main" id="{8ADEE007-5441-4097-AD0A-6D9C3868970B}"/>
            </a:ext>
          </a:extLst>
        </xdr:cNvPr>
        <xdr:cNvCxnSpPr/>
      </xdr:nvCxnSpPr>
      <xdr:spPr>
        <a:xfrm flipV="1">
          <a:off x="19202400" y="619125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40640</xdr:rowOff>
    </xdr:from>
    <xdr:to>
      <xdr:col>107</xdr:col>
      <xdr:colOff>101600</xdr:colOff>
      <xdr:row>37</xdr:row>
      <xdr:rowOff>142240</xdr:rowOff>
    </xdr:to>
    <xdr:sp macro="" textlink="">
      <xdr:nvSpPr>
        <xdr:cNvPr id="586" name="楕円 585">
          <a:extLst>
            <a:ext uri="{FF2B5EF4-FFF2-40B4-BE49-F238E27FC236}">
              <a16:creationId xmlns:a16="http://schemas.microsoft.com/office/drawing/2014/main" id="{45C4D174-6EB7-47AE-A4A7-CA7F702055F9}"/>
            </a:ext>
          </a:extLst>
        </xdr:cNvPr>
        <xdr:cNvSpPr/>
      </xdr:nvSpPr>
      <xdr:spPr>
        <a:xfrm>
          <a:off x="1834515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83820</xdr:rowOff>
    </xdr:from>
    <xdr:to>
      <xdr:col>111</xdr:col>
      <xdr:colOff>177800</xdr:colOff>
      <xdr:row>37</xdr:row>
      <xdr:rowOff>91440</xdr:rowOff>
    </xdr:to>
    <xdr:cxnSp macro="">
      <xdr:nvCxnSpPr>
        <xdr:cNvPr id="587" name="直線コネクタ 586">
          <a:extLst>
            <a:ext uri="{FF2B5EF4-FFF2-40B4-BE49-F238E27FC236}">
              <a16:creationId xmlns:a16="http://schemas.microsoft.com/office/drawing/2014/main" id="{4EE77985-8C89-4332-A877-ECF7E8268AC0}"/>
            </a:ext>
          </a:extLst>
        </xdr:cNvPr>
        <xdr:cNvCxnSpPr/>
      </xdr:nvCxnSpPr>
      <xdr:spPr>
        <a:xfrm flipV="1">
          <a:off x="18395950" y="619887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55880</xdr:rowOff>
    </xdr:from>
    <xdr:to>
      <xdr:col>102</xdr:col>
      <xdr:colOff>165100</xdr:colOff>
      <xdr:row>37</xdr:row>
      <xdr:rowOff>157480</xdr:rowOff>
    </xdr:to>
    <xdr:sp macro="" textlink="">
      <xdr:nvSpPr>
        <xdr:cNvPr id="588" name="楕円 587">
          <a:extLst>
            <a:ext uri="{FF2B5EF4-FFF2-40B4-BE49-F238E27FC236}">
              <a16:creationId xmlns:a16="http://schemas.microsoft.com/office/drawing/2014/main" id="{D9DA396D-2CE7-4755-A097-0203AE8EE8DB}"/>
            </a:ext>
          </a:extLst>
        </xdr:cNvPr>
        <xdr:cNvSpPr/>
      </xdr:nvSpPr>
      <xdr:spPr>
        <a:xfrm>
          <a:off x="175514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91440</xdr:rowOff>
    </xdr:from>
    <xdr:to>
      <xdr:col>107</xdr:col>
      <xdr:colOff>50800</xdr:colOff>
      <xdr:row>37</xdr:row>
      <xdr:rowOff>106680</xdr:rowOff>
    </xdr:to>
    <xdr:cxnSp macro="">
      <xdr:nvCxnSpPr>
        <xdr:cNvPr id="589" name="直線コネクタ 588">
          <a:extLst>
            <a:ext uri="{FF2B5EF4-FFF2-40B4-BE49-F238E27FC236}">
              <a16:creationId xmlns:a16="http://schemas.microsoft.com/office/drawing/2014/main" id="{71B7E685-3101-4ACB-AB69-038C68010482}"/>
            </a:ext>
          </a:extLst>
        </xdr:cNvPr>
        <xdr:cNvCxnSpPr/>
      </xdr:nvCxnSpPr>
      <xdr:spPr>
        <a:xfrm flipV="1">
          <a:off x="17602200" y="620649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71120</xdr:rowOff>
    </xdr:from>
    <xdr:to>
      <xdr:col>98</xdr:col>
      <xdr:colOff>38100</xdr:colOff>
      <xdr:row>38</xdr:row>
      <xdr:rowOff>1270</xdr:rowOff>
    </xdr:to>
    <xdr:sp macro="" textlink="">
      <xdr:nvSpPr>
        <xdr:cNvPr id="590" name="楕円 589">
          <a:extLst>
            <a:ext uri="{FF2B5EF4-FFF2-40B4-BE49-F238E27FC236}">
              <a16:creationId xmlns:a16="http://schemas.microsoft.com/office/drawing/2014/main" id="{DCB83BCF-497F-46A0-B69B-77B6518170FD}"/>
            </a:ext>
          </a:extLst>
        </xdr:cNvPr>
        <xdr:cNvSpPr/>
      </xdr:nvSpPr>
      <xdr:spPr>
        <a:xfrm>
          <a:off x="16757650" y="6186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106680</xdr:rowOff>
    </xdr:from>
    <xdr:to>
      <xdr:col>102</xdr:col>
      <xdr:colOff>114300</xdr:colOff>
      <xdr:row>37</xdr:row>
      <xdr:rowOff>121920</xdr:rowOff>
    </xdr:to>
    <xdr:cxnSp macro="">
      <xdr:nvCxnSpPr>
        <xdr:cNvPr id="591" name="直線コネクタ 590">
          <a:extLst>
            <a:ext uri="{FF2B5EF4-FFF2-40B4-BE49-F238E27FC236}">
              <a16:creationId xmlns:a16="http://schemas.microsoft.com/office/drawing/2014/main" id="{CF671E78-D644-4835-8958-9A1A4E19835D}"/>
            </a:ext>
          </a:extLst>
        </xdr:cNvPr>
        <xdr:cNvCxnSpPr/>
      </xdr:nvCxnSpPr>
      <xdr:spPr>
        <a:xfrm flipV="1">
          <a:off x="16802100" y="622173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106697</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1223DB40-EBC0-4CB1-9241-B300923596A3}"/>
            </a:ext>
          </a:extLst>
        </xdr:cNvPr>
        <xdr:cNvSpPr txBox="1"/>
      </xdr:nvSpPr>
      <xdr:spPr>
        <a:xfrm>
          <a:off x="18980227" y="638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102887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CDCFE5AF-7CE4-4464-8AD0-6A575F072E2B}"/>
            </a:ext>
          </a:extLst>
        </xdr:cNvPr>
        <xdr:cNvSpPr txBox="1"/>
      </xdr:nvSpPr>
      <xdr:spPr>
        <a:xfrm>
          <a:off x="18180127" y="638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121937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3FB9E072-83F6-453F-A8F0-7214DE49FD1B}"/>
            </a:ext>
          </a:extLst>
        </xdr:cNvPr>
        <xdr:cNvSpPr txBox="1"/>
      </xdr:nvSpPr>
      <xdr:spPr>
        <a:xfrm>
          <a:off x="17386377" y="64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118127</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5BE6459C-3B29-48A9-8FD7-53EEAB039F40}"/>
            </a:ext>
          </a:extLst>
        </xdr:cNvPr>
        <xdr:cNvSpPr txBox="1"/>
      </xdr:nvSpPr>
      <xdr:spPr>
        <a:xfrm>
          <a:off x="165926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151147</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D39EDBB5-B48A-4FEE-BE84-6E87CBF7A4A9}"/>
            </a:ext>
          </a:extLst>
        </xdr:cNvPr>
        <xdr:cNvSpPr txBox="1"/>
      </xdr:nvSpPr>
      <xdr:spPr>
        <a:xfrm>
          <a:off x="18980227" y="59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158767</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7F4004C9-45A8-4D14-8918-824D28B58165}"/>
            </a:ext>
          </a:extLst>
        </xdr:cNvPr>
        <xdr:cNvSpPr txBox="1"/>
      </xdr:nvSpPr>
      <xdr:spPr>
        <a:xfrm>
          <a:off x="18180127" y="594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2557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F7E92D25-4E8C-4D16-9620-C6D326AB8EA6}"/>
            </a:ext>
          </a:extLst>
        </xdr:cNvPr>
        <xdr:cNvSpPr txBox="1"/>
      </xdr:nvSpPr>
      <xdr:spPr>
        <a:xfrm>
          <a:off x="17386377"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17797</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7BCF1740-93D1-4201-AEBE-66A82F12D1E4}"/>
            </a:ext>
          </a:extLst>
        </xdr:cNvPr>
        <xdr:cNvSpPr txBox="1"/>
      </xdr:nvSpPr>
      <xdr:spPr>
        <a:xfrm>
          <a:off x="16592627"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E35187B-3A22-49C5-A496-D174C0EB5F75}"/>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FC908F3-3506-48EF-94CF-0785DAFCE6F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C1E5F93C-CF5E-4173-A583-77DB96F248B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65A38902-53F1-4079-9D6B-341B08D408E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2230B5D8-15FB-4E65-B9F2-7AD92E7555E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CB2AD99F-8A23-4C7F-9255-B159DC4A55E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120C2943-52AF-4C30-883D-81DF7E4FBE9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8B5ACAA8-DD1F-4A03-BAD5-A595CA091FE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9C7179B8-E869-4859-9CA0-00D314F322F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D5C9CAEA-CDE7-4AB2-BC91-39867F8D62C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139DC00F-1DDF-45C6-9290-F1BC805F972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1" name="直線コネクタ 610">
          <a:extLst>
            <a:ext uri="{FF2B5EF4-FFF2-40B4-BE49-F238E27FC236}">
              <a16:creationId xmlns:a16="http://schemas.microsoft.com/office/drawing/2014/main" id="{296AD349-413B-4B91-AA72-B3F17678DD8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2" name="テキスト ボックス 611">
          <a:extLst>
            <a:ext uri="{FF2B5EF4-FFF2-40B4-BE49-F238E27FC236}">
              <a16:creationId xmlns:a16="http://schemas.microsoft.com/office/drawing/2014/main" id="{F9F50208-038A-49F2-BF30-933867AD33B5}"/>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3" name="直線コネクタ 612">
          <a:extLst>
            <a:ext uri="{FF2B5EF4-FFF2-40B4-BE49-F238E27FC236}">
              <a16:creationId xmlns:a16="http://schemas.microsoft.com/office/drawing/2014/main" id="{F90B9E2E-8E85-4E1F-A0A7-92C01BB6E66E}"/>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4" name="テキスト ボックス 613">
          <a:extLst>
            <a:ext uri="{FF2B5EF4-FFF2-40B4-BE49-F238E27FC236}">
              <a16:creationId xmlns:a16="http://schemas.microsoft.com/office/drawing/2014/main" id="{747A3017-E615-4003-A453-7A44C4DD372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5" name="直線コネクタ 614">
          <a:extLst>
            <a:ext uri="{FF2B5EF4-FFF2-40B4-BE49-F238E27FC236}">
              <a16:creationId xmlns:a16="http://schemas.microsoft.com/office/drawing/2014/main" id="{CF6F9CA7-FC3E-403C-8764-489876CA2ED9}"/>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6" name="テキスト ボックス 615">
          <a:extLst>
            <a:ext uri="{FF2B5EF4-FFF2-40B4-BE49-F238E27FC236}">
              <a16:creationId xmlns:a16="http://schemas.microsoft.com/office/drawing/2014/main" id="{1BAD7D9B-7B6B-4161-B644-C496172F4EBE}"/>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7" name="直線コネクタ 616">
          <a:extLst>
            <a:ext uri="{FF2B5EF4-FFF2-40B4-BE49-F238E27FC236}">
              <a16:creationId xmlns:a16="http://schemas.microsoft.com/office/drawing/2014/main" id="{9677125A-7D0D-4AC2-899A-5A4A209EDCD8}"/>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8" name="テキスト ボックス 617">
          <a:extLst>
            <a:ext uri="{FF2B5EF4-FFF2-40B4-BE49-F238E27FC236}">
              <a16:creationId xmlns:a16="http://schemas.microsoft.com/office/drawing/2014/main" id="{C4F9A1A4-8101-4FC8-B5F5-4D3BEA13D611}"/>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9" name="直線コネクタ 618">
          <a:extLst>
            <a:ext uri="{FF2B5EF4-FFF2-40B4-BE49-F238E27FC236}">
              <a16:creationId xmlns:a16="http://schemas.microsoft.com/office/drawing/2014/main" id="{3EC3BE73-215E-41C0-9129-E6EE2094D37E}"/>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0" name="テキスト ボックス 619">
          <a:extLst>
            <a:ext uri="{FF2B5EF4-FFF2-40B4-BE49-F238E27FC236}">
              <a16:creationId xmlns:a16="http://schemas.microsoft.com/office/drawing/2014/main" id="{8738760D-2EC2-487D-BB87-83460306809F}"/>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1" name="直線コネクタ 620">
          <a:extLst>
            <a:ext uri="{FF2B5EF4-FFF2-40B4-BE49-F238E27FC236}">
              <a16:creationId xmlns:a16="http://schemas.microsoft.com/office/drawing/2014/main" id="{4F34AAB4-1B26-43DD-82B6-00F3CAE71CC2}"/>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2" name="テキスト ボックス 621">
          <a:extLst>
            <a:ext uri="{FF2B5EF4-FFF2-40B4-BE49-F238E27FC236}">
              <a16:creationId xmlns:a16="http://schemas.microsoft.com/office/drawing/2014/main" id="{1B73A417-E629-44CF-BBA1-66C759324F68}"/>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FABF9784-728D-471A-A915-796B8CE7B20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9F27039B-933F-4307-B656-F2F80FF254A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2540BB1F-D8A8-425F-BE4D-9DFC75DE95D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37556</xdr:rowOff>
    </xdr:to>
    <xdr:cxnSp macro="">
      <xdr:nvCxnSpPr>
        <xdr:cNvPr id="626" name="直線コネクタ 625">
          <a:extLst>
            <a:ext uri="{FF2B5EF4-FFF2-40B4-BE49-F238E27FC236}">
              <a16:creationId xmlns:a16="http://schemas.microsoft.com/office/drawing/2014/main" id="{F36022A8-9E72-4C85-933B-ED2B1D475959}"/>
            </a:ext>
          </a:extLst>
        </xdr:cNvPr>
        <xdr:cNvCxnSpPr/>
      </xdr:nvCxnSpPr>
      <xdr:spPr>
        <a:xfrm flipV="1">
          <a:off x="14699614" y="9088483"/>
          <a:ext cx="0" cy="135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41383</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7286C424-3B74-4D0E-9984-44B80B91B2F0}"/>
            </a:ext>
          </a:extLst>
        </xdr:cNvPr>
        <xdr:cNvSpPr txBox="1"/>
      </xdr:nvSpPr>
      <xdr:spPr>
        <a:xfrm>
          <a:off x="14738350"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37556</xdr:rowOff>
    </xdr:from>
    <xdr:to>
      <xdr:col>86</xdr:col>
      <xdr:colOff>25400</xdr:colOff>
      <xdr:row>63</xdr:row>
      <xdr:rowOff>37556</xdr:rowOff>
    </xdr:to>
    <xdr:cxnSp macro="">
      <xdr:nvCxnSpPr>
        <xdr:cNvPr id="628" name="直線コネクタ 627">
          <a:extLst>
            <a:ext uri="{FF2B5EF4-FFF2-40B4-BE49-F238E27FC236}">
              <a16:creationId xmlns:a16="http://schemas.microsoft.com/office/drawing/2014/main" id="{74AAA52C-2C5C-4382-A6A9-B5108DD386A5}"/>
            </a:ext>
          </a:extLst>
        </xdr:cNvPr>
        <xdr:cNvCxnSpPr/>
      </xdr:nvCxnSpPr>
      <xdr:spPr>
        <a:xfrm>
          <a:off x="14611350" y="10445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60DC7840-086C-4D65-AFB7-7BE195B0F50A}"/>
            </a:ext>
          </a:extLst>
        </xdr:cNvPr>
        <xdr:cNvSpPr txBox="1"/>
      </xdr:nvSpPr>
      <xdr:spPr>
        <a:xfrm>
          <a:off x="14738350" y="887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630" name="直線コネクタ 629">
          <a:extLst>
            <a:ext uri="{FF2B5EF4-FFF2-40B4-BE49-F238E27FC236}">
              <a16:creationId xmlns:a16="http://schemas.microsoft.com/office/drawing/2014/main" id="{FF29D0B7-7807-41AC-A97F-C1129F3576D5}"/>
            </a:ext>
          </a:extLst>
        </xdr:cNvPr>
        <xdr:cNvCxnSpPr/>
      </xdr:nvCxnSpPr>
      <xdr:spPr>
        <a:xfrm>
          <a:off x="14611350" y="9088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68415</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6AD7FD01-1EE5-4288-9130-9EB1A696E609}"/>
            </a:ext>
          </a:extLst>
        </xdr:cNvPr>
        <xdr:cNvSpPr txBox="1"/>
      </xdr:nvSpPr>
      <xdr:spPr>
        <a:xfrm>
          <a:off x="14738350" y="9650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632" name="フローチャート: 判断 631">
          <a:extLst>
            <a:ext uri="{FF2B5EF4-FFF2-40B4-BE49-F238E27FC236}">
              <a16:creationId xmlns:a16="http://schemas.microsoft.com/office/drawing/2014/main" id="{70725359-4CF9-424E-9E61-8E6030B64DD6}"/>
            </a:ext>
          </a:extLst>
        </xdr:cNvPr>
        <xdr:cNvSpPr/>
      </xdr:nvSpPr>
      <xdr:spPr>
        <a:xfrm>
          <a:off x="14649450" y="979278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25944</xdr:rowOff>
    </xdr:from>
    <xdr:to>
      <xdr:col>81</xdr:col>
      <xdr:colOff>101600</xdr:colOff>
      <xdr:row>59</xdr:row>
      <xdr:rowOff>127544</xdr:rowOff>
    </xdr:to>
    <xdr:sp macro="" textlink="">
      <xdr:nvSpPr>
        <xdr:cNvPr id="633" name="フローチャート: 判断 632">
          <a:extLst>
            <a:ext uri="{FF2B5EF4-FFF2-40B4-BE49-F238E27FC236}">
              <a16:creationId xmlns:a16="http://schemas.microsoft.com/office/drawing/2014/main" id="{09EB2D56-A057-4640-AEE3-9124E5731D85}"/>
            </a:ext>
          </a:extLst>
        </xdr:cNvPr>
        <xdr:cNvSpPr/>
      </xdr:nvSpPr>
      <xdr:spPr>
        <a:xfrm>
          <a:off x="13887450" y="977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138612</xdr:rowOff>
    </xdr:from>
    <xdr:to>
      <xdr:col>76</xdr:col>
      <xdr:colOff>165100</xdr:colOff>
      <xdr:row>59</xdr:row>
      <xdr:rowOff>68762</xdr:rowOff>
    </xdr:to>
    <xdr:sp macro="" textlink="">
      <xdr:nvSpPr>
        <xdr:cNvPr id="634" name="フローチャート: 判断 633">
          <a:extLst>
            <a:ext uri="{FF2B5EF4-FFF2-40B4-BE49-F238E27FC236}">
              <a16:creationId xmlns:a16="http://schemas.microsoft.com/office/drawing/2014/main" id="{602E9ACF-110B-40C5-BAA3-3124488A15CA}"/>
            </a:ext>
          </a:extLst>
        </xdr:cNvPr>
        <xdr:cNvSpPr/>
      </xdr:nvSpPr>
      <xdr:spPr>
        <a:xfrm>
          <a:off x="13093700" y="97207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635" name="フローチャート: 判断 634">
          <a:extLst>
            <a:ext uri="{FF2B5EF4-FFF2-40B4-BE49-F238E27FC236}">
              <a16:creationId xmlns:a16="http://schemas.microsoft.com/office/drawing/2014/main" id="{218E11A0-5614-4051-B7A4-0628D4DFAEA4}"/>
            </a:ext>
          </a:extLst>
        </xdr:cNvPr>
        <xdr:cNvSpPr/>
      </xdr:nvSpPr>
      <xdr:spPr>
        <a:xfrm>
          <a:off x="12299950" y="96195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636" name="フローチャート: 判断 635">
          <a:extLst>
            <a:ext uri="{FF2B5EF4-FFF2-40B4-BE49-F238E27FC236}">
              <a16:creationId xmlns:a16="http://schemas.microsoft.com/office/drawing/2014/main" id="{51096349-1705-41D5-BF40-4712C479AE9A}"/>
            </a:ext>
          </a:extLst>
        </xdr:cNvPr>
        <xdr:cNvSpPr/>
      </xdr:nvSpPr>
      <xdr:spPr>
        <a:xfrm>
          <a:off x="11487150" y="96587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4933F62-C58D-45B0-886E-913269DF1D5F}"/>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3ECB0436-0433-44CF-BF9F-DE8F57E63FF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8069111-6F1A-4783-BB0A-7FE2202A09E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A3C0BB3-FD30-4CD3-BA6B-1E8AED68EB3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7E6A1FA-535D-4A2E-872B-F9C7E4D72867}"/>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158206</xdr:rowOff>
    </xdr:from>
    <xdr:to>
      <xdr:col>85</xdr:col>
      <xdr:colOff>177800</xdr:colOff>
      <xdr:row>63</xdr:row>
      <xdr:rowOff>88356</xdr:rowOff>
    </xdr:to>
    <xdr:sp macro="" textlink="">
      <xdr:nvSpPr>
        <xdr:cNvPr id="642" name="楕円 641">
          <a:extLst>
            <a:ext uri="{FF2B5EF4-FFF2-40B4-BE49-F238E27FC236}">
              <a16:creationId xmlns:a16="http://schemas.microsoft.com/office/drawing/2014/main" id="{4857ECF4-85AA-4D98-8BE8-349D803DFEEC}"/>
            </a:ext>
          </a:extLst>
        </xdr:cNvPr>
        <xdr:cNvSpPr/>
      </xdr:nvSpPr>
      <xdr:spPr>
        <a:xfrm>
          <a:off x="14649450" y="104007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73133</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82998D36-C9A1-4453-BEE9-A325AD23C54E}"/>
            </a:ext>
          </a:extLst>
        </xdr:cNvPr>
        <xdr:cNvSpPr txBox="1"/>
      </xdr:nvSpPr>
      <xdr:spPr>
        <a:xfrm>
          <a:off x="14738350" y="1031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48804</xdr:rowOff>
    </xdr:from>
    <xdr:to>
      <xdr:col>81</xdr:col>
      <xdr:colOff>101600</xdr:colOff>
      <xdr:row>63</xdr:row>
      <xdr:rowOff>150404</xdr:rowOff>
    </xdr:to>
    <xdr:sp macro="" textlink="">
      <xdr:nvSpPr>
        <xdr:cNvPr id="644" name="楕円 643">
          <a:extLst>
            <a:ext uri="{FF2B5EF4-FFF2-40B4-BE49-F238E27FC236}">
              <a16:creationId xmlns:a16="http://schemas.microsoft.com/office/drawing/2014/main" id="{A6752E56-71AC-47F2-A6C6-B912BB3CC7EA}"/>
            </a:ext>
          </a:extLst>
        </xdr:cNvPr>
        <xdr:cNvSpPr/>
      </xdr:nvSpPr>
      <xdr:spPr>
        <a:xfrm>
          <a:off x="13887450" y="1045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37556</xdr:rowOff>
    </xdr:from>
    <xdr:to>
      <xdr:col>85</xdr:col>
      <xdr:colOff>127000</xdr:colOff>
      <xdr:row>63</xdr:row>
      <xdr:rowOff>99604</xdr:rowOff>
    </xdr:to>
    <xdr:cxnSp macro="">
      <xdr:nvCxnSpPr>
        <xdr:cNvPr id="645" name="直線コネクタ 644">
          <a:extLst>
            <a:ext uri="{FF2B5EF4-FFF2-40B4-BE49-F238E27FC236}">
              <a16:creationId xmlns:a16="http://schemas.microsoft.com/office/drawing/2014/main" id="{FA36E40B-AF21-4ECD-9ED6-7848DBF1C19A}"/>
            </a:ext>
          </a:extLst>
        </xdr:cNvPr>
        <xdr:cNvCxnSpPr/>
      </xdr:nvCxnSpPr>
      <xdr:spPr>
        <a:xfrm flipV="1">
          <a:off x="13938250" y="10445206"/>
          <a:ext cx="762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16147</xdr:rowOff>
    </xdr:from>
    <xdr:to>
      <xdr:col>76</xdr:col>
      <xdr:colOff>165100</xdr:colOff>
      <xdr:row>63</xdr:row>
      <xdr:rowOff>117747</xdr:rowOff>
    </xdr:to>
    <xdr:sp macro="" textlink="">
      <xdr:nvSpPr>
        <xdr:cNvPr id="646" name="楕円 645">
          <a:extLst>
            <a:ext uri="{FF2B5EF4-FFF2-40B4-BE49-F238E27FC236}">
              <a16:creationId xmlns:a16="http://schemas.microsoft.com/office/drawing/2014/main" id="{7426FEEE-86C4-4615-A1A7-C220F7C41495}"/>
            </a:ext>
          </a:extLst>
        </xdr:cNvPr>
        <xdr:cNvSpPr/>
      </xdr:nvSpPr>
      <xdr:spPr>
        <a:xfrm>
          <a:off x="13093700" y="104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66947</xdr:rowOff>
    </xdr:from>
    <xdr:to>
      <xdr:col>81</xdr:col>
      <xdr:colOff>50800</xdr:colOff>
      <xdr:row>63</xdr:row>
      <xdr:rowOff>99604</xdr:rowOff>
    </xdr:to>
    <xdr:cxnSp macro="">
      <xdr:nvCxnSpPr>
        <xdr:cNvPr id="647" name="直線コネクタ 646">
          <a:extLst>
            <a:ext uri="{FF2B5EF4-FFF2-40B4-BE49-F238E27FC236}">
              <a16:creationId xmlns:a16="http://schemas.microsoft.com/office/drawing/2014/main" id="{63545B1E-0170-43BC-9E84-9A21B7D82BA9}"/>
            </a:ext>
          </a:extLst>
        </xdr:cNvPr>
        <xdr:cNvCxnSpPr/>
      </xdr:nvCxnSpPr>
      <xdr:spPr>
        <a:xfrm>
          <a:off x="13144500" y="1047459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3084</xdr:rowOff>
    </xdr:from>
    <xdr:to>
      <xdr:col>72</xdr:col>
      <xdr:colOff>38100</xdr:colOff>
      <xdr:row>63</xdr:row>
      <xdr:rowOff>104684</xdr:rowOff>
    </xdr:to>
    <xdr:sp macro="" textlink="">
      <xdr:nvSpPr>
        <xdr:cNvPr id="648" name="楕円 647">
          <a:extLst>
            <a:ext uri="{FF2B5EF4-FFF2-40B4-BE49-F238E27FC236}">
              <a16:creationId xmlns:a16="http://schemas.microsoft.com/office/drawing/2014/main" id="{C76F63FE-EE34-4D05-955D-6B676008167C}"/>
            </a:ext>
          </a:extLst>
        </xdr:cNvPr>
        <xdr:cNvSpPr/>
      </xdr:nvSpPr>
      <xdr:spPr>
        <a:xfrm>
          <a:off x="12299950" y="104107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53884</xdr:rowOff>
    </xdr:from>
    <xdr:to>
      <xdr:col>76</xdr:col>
      <xdr:colOff>114300</xdr:colOff>
      <xdr:row>63</xdr:row>
      <xdr:rowOff>66947</xdr:rowOff>
    </xdr:to>
    <xdr:cxnSp macro="">
      <xdr:nvCxnSpPr>
        <xdr:cNvPr id="649" name="直線コネクタ 648">
          <a:extLst>
            <a:ext uri="{FF2B5EF4-FFF2-40B4-BE49-F238E27FC236}">
              <a16:creationId xmlns:a16="http://schemas.microsoft.com/office/drawing/2014/main" id="{1A611397-FA03-4854-A898-0C2694BD645A}"/>
            </a:ext>
          </a:extLst>
        </xdr:cNvPr>
        <xdr:cNvCxnSpPr/>
      </xdr:nvCxnSpPr>
      <xdr:spPr>
        <a:xfrm>
          <a:off x="12344400" y="10461534"/>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154940</xdr:rowOff>
    </xdr:from>
    <xdr:to>
      <xdr:col>67</xdr:col>
      <xdr:colOff>101600</xdr:colOff>
      <xdr:row>63</xdr:row>
      <xdr:rowOff>85090</xdr:rowOff>
    </xdr:to>
    <xdr:sp macro="" textlink="">
      <xdr:nvSpPr>
        <xdr:cNvPr id="650" name="楕円 649">
          <a:extLst>
            <a:ext uri="{FF2B5EF4-FFF2-40B4-BE49-F238E27FC236}">
              <a16:creationId xmlns:a16="http://schemas.microsoft.com/office/drawing/2014/main" id="{2BB3A2E2-3285-4876-8719-4BF305B2DDC4}"/>
            </a:ext>
          </a:extLst>
        </xdr:cNvPr>
        <xdr:cNvSpPr/>
      </xdr:nvSpPr>
      <xdr:spPr>
        <a:xfrm>
          <a:off x="1148715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34290</xdr:rowOff>
    </xdr:from>
    <xdr:to>
      <xdr:col>71</xdr:col>
      <xdr:colOff>177800</xdr:colOff>
      <xdr:row>63</xdr:row>
      <xdr:rowOff>53884</xdr:rowOff>
    </xdr:to>
    <xdr:cxnSp macro="">
      <xdr:nvCxnSpPr>
        <xdr:cNvPr id="651" name="直線コネクタ 650">
          <a:extLst>
            <a:ext uri="{FF2B5EF4-FFF2-40B4-BE49-F238E27FC236}">
              <a16:creationId xmlns:a16="http://schemas.microsoft.com/office/drawing/2014/main" id="{4D8C26DF-C901-4575-AD28-C4358FCA8D1C}"/>
            </a:ext>
          </a:extLst>
        </xdr:cNvPr>
        <xdr:cNvCxnSpPr/>
      </xdr:nvCxnSpPr>
      <xdr:spPr>
        <a:xfrm>
          <a:off x="11537950" y="10441940"/>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144071</xdr:rowOff>
    </xdr:from>
    <xdr:ext cx="405111" cy="259045"/>
    <xdr:sp macro="" textlink="">
      <xdr:nvSpPr>
        <xdr:cNvPr id="652" name="n_1aveValue【学校施設】&#10;有形固定資産減価償却率">
          <a:extLst>
            <a:ext uri="{FF2B5EF4-FFF2-40B4-BE49-F238E27FC236}">
              <a16:creationId xmlns:a16="http://schemas.microsoft.com/office/drawing/2014/main" id="{0C45F293-A1F6-47C3-95A5-7F5B4E1ACA39}"/>
            </a:ext>
          </a:extLst>
        </xdr:cNvPr>
        <xdr:cNvSpPr txBox="1"/>
      </xdr:nvSpPr>
      <xdr:spPr>
        <a:xfrm>
          <a:off x="13742044" y="9561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653" name="n_2aveValue【学校施設】&#10;有形固定資産減価償却率">
          <a:extLst>
            <a:ext uri="{FF2B5EF4-FFF2-40B4-BE49-F238E27FC236}">
              <a16:creationId xmlns:a16="http://schemas.microsoft.com/office/drawing/2014/main" id="{142BCDF5-7820-40FF-A379-114AC90810EE}"/>
            </a:ext>
          </a:extLst>
        </xdr:cNvPr>
        <xdr:cNvSpPr txBox="1"/>
      </xdr:nvSpPr>
      <xdr:spPr>
        <a:xfrm>
          <a:off x="12960994" y="950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654" name="n_3aveValue【学校施設】&#10;有形固定資産減価償却率">
          <a:extLst>
            <a:ext uri="{FF2B5EF4-FFF2-40B4-BE49-F238E27FC236}">
              <a16:creationId xmlns:a16="http://schemas.microsoft.com/office/drawing/2014/main" id="{0864044B-498D-4AF8-8BD5-EE0E35768833}"/>
            </a:ext>
          </a:extLst>
        </xdr:cNvPr>
        <xdr:cNvSpPr txBox="1"/>
      </xdr:nvSpPr>
      <xdr:spPr>
        <a:xfrm>
          <a:off x="12167244" y="940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655" name="n_4aveValue【学校施設】&#10;有形固定資産減価償却率">
          <a:extLst>
            <a:ext uri="{FF2B5EF4-FFF2-40B4-BE49-F238E27FC236}">
              <a16:creationId xmlns:a16="http://schemas.microsoft.com/office/drawing/2014/main" id="{BF49232F-F0EC-4232-9BB1-26A967183B4D}"/>
            </a:ext>
          </a:extLst>
        </xdr:cNvPr>
        <xdr:cNvSpPr txBox="1"/>
      </xdr:nvSpPr>
      <xdr:spPr>
        <a:xfrm>
          <a:off x="11354444" y="9440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141531</xdr:rowOff>
    </xdr:from>
    <xdr:ext cx="405111" cy="259045"/>
    <xdr:sp macro="" textlink="">
      <xdr:nvSpPr>
        <xdr:cNvPr id="656" name="n_1mainValue【学校施設】&#10;有形固定資産減価償却率">
          <a:extLst>
            <a:ext uri="{FF2B5EF4-FFF2-40B4-BE49-F238E27FC236}">
              <a16:creationId xmlns:a16="http://schemas.microsoft.com/office/drawing/2014/main" id="{DE8DC73B-8726-487A-A3FF-91822474557B}"/>
            </a:ext>
          </a:extLst>
        </xdr:cNvPr>
        <xdr:cNvSpPr txBox="1"/>
      </xdr:nvSpPr>
      <xdr:spPr>
        <a:xfrm>
          <a:off x="13742044" y="10549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108874</xdr:rowOff>
    </xdr:from>
    <xdr:ext cx="405111" cy="259045"/>
    <xdr:sp macro="" textlink="">
      <xdr:nvSpPr>
        <xdr:cNvPr id="657" name="n_2mainValue【学校施設】&#10;有形固定資産減価償却率">
          <a:extLst>
            <a:ext uri="{FF2B5EF4-FFF2-40B4-BE49-F238E27FC236}">
              <a16:creationId xmlns:a16="http://schemas.microsoft.com/office/drawing/2014/main" id="{B6C00551-E0BE-410C-BBF6-D7F9F2E05762}"/>
            </a:ext>
          </a:extLst>
        </xdr:cNvPr>
        <xdr:cNvSpPr txBox="1"/>
      </xdr:nvSpPr>
      <xdr:spPr>
        <a:xfrm>
          <a:off x="12960994" y="10516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95811</xdr:rowOff>
    </xdr:from>
    <xdr:ext cx="405111" cy="259045"/>
    <xdr:sp macro="" textlink="">
      <xdr:nvSpPr>
        <xdr:cNvPr id="658" name="n_3mainValue【学校施設】&#10;有形固定資産減価償却率">
          <a:extLst>
            <a:ext uri="{FF2B5EF4-FFF2-40B4-BE49-F238E27FC236}">
              <a16:creationId xmlns:a16="http://schemas.microsoft.com/office/drawing/2014/main" id="{2E0271DA-6C6C-4FE1-96C0-158C6EA94B2B}"/>
            </a:ext>
          </a:extLst>
        </xdr:cNvPr>
        <xdr:cNvSpPr txBox="1"/>
      </xdr:nvSpPr>
      <xdr:spPr>
        <a:xfrm>
          <a:off x="12167244" y="1050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76217</xdr:rowOff>
    </xdr:from>
    <xdr:ext cx="405111" cy="259045"/>
    <xdr:sp macro="" textlink="">
      <xdr:nvSpPr>
        <xdr:cNvPr id="659" name="n_4mainValue【学校施設】&#10;有形固定資産減価償却率">
          <a:extLst>
            <a:ext uri="{FF2B5EF4-FFF2-40B4-BE49-F238E27FC236}">
              <a16:creationId xmlns:a16="http://schemas.microsoft.com/office/drawing/2014/main" id="{056B2D78-F205-491F-B8EE-EC6E34FDC4CA}"/>
            </a:ext>
          </a:extLst>
        </xdr:cNvPr>
        <xdr:cNvSpPr txBox="1"/>
      </xdr:nvSpPr>
      <xdr:spPr>
        <a:xfrm>
          <a:off x="113544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F9222ECE-4F6F-4E20-B656-E165A9348F69}"/>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29AA3C0-A89F-4EF2-B47D-0B47DDA057C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4DC83784-8CC9-4F55-8773-5F2B044C25F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5621A8EE-1321-498A-B62A-412616AFEA7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F88D781A-7961-45BE-AD98-8575F1F923E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3C645AB3-3DAB-42F5-A937-0230ACD1720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8C6ACE52-BB80-423C-8F9E-8B12559F752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14E38881-1A5C-4F91-8968-6DDCE98A8B4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CF81E337-82B8-401F-B14F-0FAB1A466E3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AE449524-7809-4447-9610-682785F79B7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F17621C9-424E-469B-8119-1875F278156F}"/>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ED24DB9C-C3C9-44B3-9FED-3DE61D81B108}"/>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7E01EF5D-C574-43B7-A55F-04670A5A37BE}"/>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90A4777A-59D0-4138-B076-AB679A323D1A}"/>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23D689EF-A157-4E4E-A5A4-60A68CDE7EA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C469DDF2-C9C2-4E99-8FC4-9F98F8F00A3E}"/>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70ED277D-F36D-4E82-B2D2-3F7102BFD45C}"/>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9E390D3C-6509-452A-AE1D-7845A5B8DC29}"/>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E80CAF27-C294-4EBD-8D23-7A6C9537A3CC}"/>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983924E1-9C97-448B-9116-571282CB443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E89A831C-75E9-4B7F-A460-C926A137B30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53C7534A-06B6-4FDA-8C29-1416524DC8A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682" name="直線コネクタ 681">
          <a:extLst>
            <a:ext uri="{FF2B5EF4-FFF2-40B4-BE49-F238E27FC236}">
              <a16:creationId xmlns:a16="http://schemas.microsoft.com/office/drawing/2014/main" id="{47ABE3CF-2B8C-4C1D-A087-4C1EA631EE11}"/>
            </a:ext>
          </a:extLst>
        </xdr:cNvPr>
        <xdr:cNvCxnSpPr/>
      </xdr:nvCxnSpPr>
      <xdr:spPr>
        <a:xfrm flipV="1">
          <a:off x="19951064" y="9209380"/>
          <a:ext cx="0" cy="11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683" name="【学校施設】&#10;一人当たり面積最小値テキスト">
          <a:extLst>
            <a:ext uri="{FF2B5EF4-FFF2-40B4-BE49-F238E27FC236}">
              <a16:creationId xmlns:a16="http://schemas.microsoft.com/office/drawing/2014/main" id="{48BAD039-D672-4ACF-895F-E0A7972BD687}"/>
            </a:ext>
          </a:extLst>
        </xdr:cNvPr>
        <xdr:cNvSpPr txBox="1"/>
      </xdr:nvSpPr>
      <xdr:spPr>
        <a:xfrm>
          <a:off x="19989800" y="1038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684" name="直線コネクタ 683">
          <a:extLst>
            <a:ext uri="{FF2B5EF4-FFF2-40B4-BE49-F238E27FC236}">
              <a16:creationId xmlns:a16="http://schemas.microsoft.com/office/drawing/2014/main" id="{CDFE7FD1-6EFB-46A3-90E2-8CD2F0CB86D8}"/>
            </a:ext>
          </a:extLst>
        </xdr:cNvPr>
        <xdr:cNvCxnSpPr/>
      </xdr:nvCxnSpPr>
      <xdr:spPr>
        <a:xfrm>
          <a:off x="19881850" y="10381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685" name="【学校施設】&#10;一人当たり面積最大値テキスト">
          <a:extLst>
            <a:ext uri="{FF2B5EF4-FFF2-40B4-BE49-F238E27FC236}">
              <a16:creationId xmlns:a16="http://schemas.microsoft.com/office/drawing/2014/main" id="{F7EF0E8F-D572-4F89-9E02-9B45C2513076}"/>
            </a:ext>
          </a:extLst>
        </xdr:cNvPr>
        <xdr:cNvSpPr txBox="1"/>
      </xdr:nvSpPr>
      <xdr:spPr>
        <a:xfrm>
          <a:off x="19989800" y="899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686" name="直線コネクタ 685">
          <a:extLst>
            <a:ext uri="{FF2B5EF4-FFF2-40B4-BE49-F238E27FC236}">
              <a16:creationId xmlns:a16="http://schemas.microsoft.com/office/drawing/2014/main" id="{026AAD0A-23D4-4165-8C80-F03E5370E8DD}"/>
            </a:ext>
          </a:extLst>
        </xdr:cNvPr>
        <xdr:cNvCxnSpPr/>
      </xdr:nvCxnSpPr>
      <xdr:spPr>
        <a:xfrm>
          <a:off x="19881850" y="9209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687" name="【学校施設】&#10;一人当たり面積平均値テキスト">
          <a:extLst>
            <a:ext uri="{FF2B5EF4-FFF2-40B4-BE49-F238E27FC236}">
              <a16:creationId xmlns:a16="http://schemas.microsoft.com/office/drawing/2014/main" id="{EF2B9364-9446-4422-8817-966DDCD110A1}"/>
            </a:ext>
          </a:extLst>
        </xdr:cNvPr>
        <xdr:cNvSpPr txBox="1"/>
      </xdr:nvSpPr>
      <xdr:spPr>
        <a:xfrm>
          <a:off x="19989800" y="9813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688" name="フローチャート: 判断 687">
          <a:extLst>
            <a:ext uri="{FF2B5EF4-FFF2-40B4-BE49-F238E27FC236}">
              <a16:creationId xmlns:a16="http://schemas.microsoft.com/office/drawing/2014/main" id="{28840C88-754B-44E0-876B-7780736D99FC}"/>
            </a:ext>
          </a:extLst>
        </xdr:cNvPr>
        <xdr:cNvSpPr/>
      </xdr:nvSpPr>
      <xdr:spPr>
        <a:xfrm>
          <a:off x="199009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689" name="フローチャート: 判断 688">
          <a:extLst>
            <a:ext uri="{FF2B5EF4-FFF2-40B4-BE49-F238E27FC236}">
              <a16:creationId xmlns:a16="http://schemas.microsoft.com/office/drawing/2014/main" id="{66CADD2F-24DB-495C-8962-D7A26CD10C27}"/>
            </a:ext>
          </a:extLst>
        </xdr:cNvPr>
        <xdr:cNvSpPr/>
      </xdr:nvSpPr>
      <xdr:spPr>
        <a:xfrm>
          <a:off x="19157950" y="99593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690" name="フローチャート: 判断 689">
          <a:extLst>
            <a:ext uri="{FF2B5EF4-FFF2-40B4-BE49-F238E27FC236}">
              <a16:creationId xmlns:a16="http://schemas.microsoft.com/office/drawing/2014/main" id="{216CDA74-4A0F-42F4-9FD4-542A55A3CFCE}"/>
            </a:ext>
          </a:extLst>
        </xdr:cNvPr>
        <xdr:cNvSpPr/>
      </xdr:nvSpPr>
      <xdr:spPr>
        <a:xfrm>
          <a:off x="18345150" y="99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91" name="フローチャート: 判断 690">
          <a:extLst>
            <a:ext uri="{FF2B5EF4-FFF2-40B4-BE49-F238E27FC236}">
              <a16:creationId xmlns:a16="http://schemas.microsoft.com/office/drawing/2014/main" id="{213220DB-74EB-4321-A3B5-AE7E640C9F9E}"/>
            </a:ext>
          </a:extLst>
        </xdr:cNvPr>
        <xdr:cNvSpPr/>
      </xdr:nvSpPr>
      <xdr:spPr>
        <a:xfrm>
          <a:off x="17551400" y="994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92" name="フローチャート: 判断 691">
          <a:extLst>
            <a:ext uri="{FF2B5EF4-FFF2-40B4-BE49-F238E27FC236}">
              <a16:creationId xmlns:a16="http://schemas.microsoft.com/office/drawing/2014/main" id="{E121E395-756C-4E07-9840-0E8441AF1747}"/>
            </a:ext>
          </a:extLst>
        </xdr:cNvPr>
        <xdr:cNvSpPr/>
      </xdr:nvSpPr>
      <xdr:spPr>
        <a:xfrm>
          <a:off x="16757650" y="9946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439A126-11E0-4370-8CCA-295489B48E6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103C33B-BB71-4926-A8D0-ADA3A66F979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02FEECB-FCFB-4EEF-8BB4-0C8E7C2D215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2B1C228-5D29-46C4-9404-21EE3CEAD40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27B9674-F050-4F53-A137-4A38B2865E9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28753</xdr:rowOff>
    </xdr:from>
    <xdr:to>
      <xdr:col>116</xdr:col>
      <xdr:colOff>114300</xdr:colOff>
      <xdr:row>62</xdr:row>
      <xdr:rowOff>130353</xdr:rowOff>
    </xdr:to>
    <xdr:sp macro="" textlink="">
      <xdr:nvSpPr>
        <xdr:cNvPr id="698" name="楕円 697">
          <a:extLst>
            <a:ext uri="{FF2B5EF4-FFF2-40B4-BE49-F238E27FC236}">
              <a16:creationId xmlns:a16="http://schemas.microsoft.com/office/drawing/2014/main" id="{C646D10C-EED0-41F3-AE4A-9A41CC95EF47}"/>
            </a:ext>
          </a:extLst>
        </xdr:cNvPr>
        <xdr:cNvSpPr/>
      </xdr:nvSpPr>
      <xdr:spPr>
        <a:xfrm>
          <a:off x="19900900" y="102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115130</xdr:rowOff>
    </xdr:from>
    <xdr:ext cx="469744" cy="259045"/>
    <xdr:sp macro="" textlink="">
      <xdr:nvSpPr>
        <xdr:cNvPr id="699" name="【学校施設】&#10;一人当たり面積該当値テキスト">
          <a:extLst>
            <a:ext uri="{FF2B5EF4-FFF2-40B4-BE49-F238E27FC236}">
              <a16:creationId xmlns:a16="http://schemas.microsoft.com/office/drawing/2014/main" id="{884D2F5B-2A08-45F8-A3A4-15D352655E9E}"/>
            </a:ext>
          </a:extLst>
        </xdr:cNvPr>
        <xdr:cNvSpPr txBox="1"/>
      </xdr:nvSpPr>
      <xdr:spPr>
        <a:xfrm>
          <a:off x="19989800" y="1019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53442</xdr:rowOff>
    </xdr:from>
    <xdr:to>
      <xdr:col>112</xdr:col>
      <xdr:colOff>38100</xdr:colOff>
      <xdr:row>62</xdr:row>
      <xdr:rowOff>155042</xdr:rowOff>
    </xdr:to>
    <xdr:sp macro="" textlink="">
      <xdr:nvSpPr>
        <xdr:cNvPr id="700" name="楕円 699">
          <a:extLst>
            <a:ext uri="{FF2B5EF4-FFF2-40B4-BE49-F238E27FC236}">
              <a16:creationId xmlns:a16="http://schemas.microsoft.com/office/drawing/2014/main" id="{480BA4BC-A600-4885-95E1-02CBCA8AEC91}"/>
            </a:ext>
          </a:extLst>
        </xdr:cNvPr>
        <xdr:cNvSpPr/>
      </xdr:nvSpPr>
      <xdr:spPr>
        <a:xfrm>
          <a:off x="19157950" y="102959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79553</xdr:rowOff>
    </xdr:from>
    <xdr:to>
      <xdr:col>116</xdr:col>
      <xdr:colOff>63500</xdr:colOff>
      <xdr:row>62</xdr:row>
      <xdr:rowOff>104242</xdr:rowOff>
    </xdr:to>
    <xdr:cxnSp macro="">
      <xdr:nvCxnSpPr>
        <xdr:cNvPr id="701" name="直線コネクタ 700">
          <a:extLst>
            <a:ext uri="{FF2B5EF4-FFF2-40B4-BE49-F238E27FC236}">
              <a16:creationId xmlns:a16="http://schemas.microsoft.com/office/drawing/2014/main" id="{242B73ED-705B-4FB2-B632-34D724634403}"/>
            </a:ext>
          </a:extLst>
        </xdr:cNvPr>
        <xdr:cNvCxnSpPr/>
      </xdr:nvCxnSpPr>
      <xdr:spPr>
        <a:xfrm flipV="1">
          <a:off x="19202400" y="10322103"/>
          <a:ext cx="7493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60757</xdr:rowOff>
    </xdr:from>
    <xdr:to>
      <xdr:col>107</xdr:col>
      <xdr:colOff>101600</xdr:colOff>
      <xdr:row>62</xdr:row>
      <xdr:rowOff>162357</xdr:rowOff>
    </xdr:to>
    <xdr:sp macro="" textlink="">
      <xdr:nvSpPr>
        <xdr:cNvPr id="702" name="楕円 701">
          <a:extLst>
            <a:ext uri="{FF2B5EF4-FFF2-40B4-BE49-F238E27FC236}">
              <a16:creationId xmlns:a16="http://schemas.microsoft.com/office/drawing/2014/main" id="{7886DFDD-91BD-4083-83A2-3D43B735FF56}"/>
            </a:ext>
          </a:extLst>
        </xdr:cNvPr>
        <xdr:cNvSpPr/>
      </xdr:nvSpPr>
      <xdr:spPr>
        <a:xfrm>
          <a:off x="18345150" y="103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104242</xdr:rowOff>
    </xdr:from>
    <xdr:to>
      <xdr:col>111</xdr:col>
      <xdr:colOff>177800</xdr:colOff>
      <xdr:row>62</xdr:row>
      <xdr:rowOff>111557</xdr:rowOff>
    </xdr:to>
    <xdr:cxnSp macro="">
      <xdr:nvCxnSpPr>
        <xdr:cNvPr id="703" name="直線コネクタ 702">
          <a:extLst>
            <a:ext uri="{FF2B5EF4-FFF2-40B4-BE49-F238E27FC236}">
              <a16:creationId xmlns:a16="http://schemas.microsoft.com/office/drawing/2014/main" id="{55F7C4E3-BD43-412E-A476-1C95E98F776A}"/>
            </a:ext>
          </a:extLst>
        </xdr:cNvPr>
        <xdr:cNvCxnSpPr/>
      </xdr:nvCxnSpPr>
      <xdr:spPr>
        <a:xfrm flipV="1">
          <a:off x="18395950" y="10346792"/>
          <a:ext cx="80645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73558</xdr:rowOff>
    </xdr:from>
    <xdr:to>
      <xdr:col>102</xdr:col>
      <xdr:colOff>165100</xdr:colOff>
      <xdr:row>63</xdr:row>
      <xdr:rowOff>3708</xdr:rowOff>
    </xdr:to>
    <xdr:sp macro="" textlink="">
      <xdr:nvSpPr>
        <xdr:cNvPr id="704" name="楕円 703">
          <a:extLst>
            <a:ext uri="{FF2B5EF4-FFF2-40B4-BE49-F238E27FC236}">
              <a16:creationId xmlns:a16="http://schemas.microsoft.com/office/drawing/2014/main" id="{ADB4E9DB-5E92-40A8-BCFA-98A74C890349}"/>
            </a:ext>
          </a:extLst>
        </xdr:cNvPr>
        <xdr:cNvSpPr/>
      </xdr:nvSpPr>
      <xdr:spPr>
        <a:xfrm>
          <a:off x="17551400" y="10316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111557</xdr:rowOff>
    </xdr:from>
    <xdr:to>
      <xdr:col>107</xdr:col>
      <xdr:colOff>50800</xdr:colOff>
      <xdr:row>62</xdr:row>
      <xdr:rowOff>124358</xdr:rowOff>
    </xdr:to>
    <xdr:cxnSp macro="">
      <xdr:nvCxnSpPr>
        <xdr:cNvPr id="705" name="直線コネクタ 704">
          <a:extLst>
            <a:ext uri="{FF2B5EF4-FFF2-40B4-BE49-F238E27FC236}">
              <a16:creationId xmlns:a16="http://schemas.microsoft.com/office/drawing/2014/main" id="{8DC89C07-2140-48AF-A2B7-B2BDF86FD496}"/>
            </a:ext>
          </a:extLst>
        </xdr:cNvPr>
        <xdr:cNvCxnSpPr/>
      </xdr:nvCxnSpPr>
      <xdr:spPr>
        <a:xfrm flipV="1">
          <a:off x="17602200" y="10354107"/>
          <a:ext cx="79375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85903</xdr:rowOff>
    </xdr:from>
    <xdr:to>
      <xdr:col>98</xdr:col>
      <xdr:colOff>38100</xdr:colOff>
      <xdr:row>63</xdr:row>
      <xdr:rowOff>16053</xdr:rowOff>
    </xdr:to>
    <xdr:sp macro="" textlink="">
      <xdr:nvSpPr>
        <xdr:cNvPr id="706" name="楕円 705">
          <a:extLst>
            <a:ext uri="{FF2B5EF4-FFF2-40B4-BE49-F238E27FC236}">
              <a16:creationId xmlns:a16="http://schemas.microsoft.com/office/drawing/2014/main" id="{238FF059-3844-436C-B48B-FE162B4F151D}"/>
            </a:ext>
          </a:extLst>
        </xdr:cNvPr>
        <xdr:cNvSpPr/>
      </xdr:nvSpPr>
      <xdr:spPr>
        <a:xfrm>
          <a:off x="16757650" y="103284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124358</xdr:rowOff>
    </xdr:from>
    <xdr:to>
      <xdr:col>102</xdr:col>
      <xdr:colOff>114300</xdr:colOff>
      <xdr:row>62</xdr:row>
      <xdr:rowOff>136703</xdr:rowOff>
    </xdr:to>
    <xdr:cxnSp macro="">
      <xdr:nvCxnSpPr>
        <xdr:cNvPr id="707" name="直線コネクタ 706">
          <a:extLst>
            <a:ext uri="{FF2B5EF4-FFF2-40B4-BE49-F238E27FC236}">
              <a16:creationId xmlns:a16="http://schemas.microsoft.com/office/drawing/2014/main" id="{D5DB492C-332A-4704-A8DA-BE62F123AF21}"/>
            </a:ext>
          </a:extLst>
        </xdr:cNvPr>
        <xdr:cNvCxnSpPr/>
      </xdr:nvCxnSpPr>
      <xdr:spPr>
        <a:xfrm flipV="1">
          <a:off x="16802100" y="10366908"/>
          <a:ext cx="8001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708" name="n_1aveValue【学校施設】&#10;一人当たり面積">
          <a:extLst>
            <a:ext uri="{FF2B5EF4-FFF2-40B4-BE49-F238E27FC236}">
              <a16:creationId xmlns:a16="http://schemas.microsoft.com/office/drawing/2014/main" id="{701C3A8D-3B98-4CD8-806A-41B0D2ED7CE3}"/>
            </a:ext>
          </a:extLst>
        </xdr:cNvPr>
        <xdr:cNvSpPr txBox="1"/>
      </xdr:nvSpPr>
      <xdr:spPr>
        <a:xfrm>
          <a:off x="18980227" y="974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709" name="n_2aveValue【学校施設】&#10;一人当たり面積">
          <a:extLst>
            <a:ext uri="{FF2B5EF4-FFF2-40B4-BE49-F238E27FC236}">
              <a16:creationId xmlns:a16="http://schemas.microsoft.com/office/drawing/2014/main" id="{735B7148-43B1-4655-A15C-176474D3A25D}"/>
            </a:ext>
          </a:extLst>
        </xdr:cNvPr>
        <xdr:cNvSpPr txBox="1"/>
      </xdr:nvSpPr>
      <xdr:spPr>
        <a:xfrm>
          <a:off x="18180127" y="970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146423</xdr:rowOff>
    </xdr:from>
    <xdr:ext cx="469744" cy="259045"/>
    <xdr:sp macro="" textlink="">
      <xdr:nvSpPr>
        <xdr:cNvPr id="710" name="n_3aveValue【学校施設】&#10;一人当たり面積">
          <a:extLst>
            <a:ext uri="{FF2B5EF4-FFF2-40B4-BE49-F238E27FC236}">
              <a16:creationId xmlns:a16="http://schemas.microsoft.com/office/drawing/2014/main" id="{FDD370F7-3C46-4BF1-BBF8-2C4953ED1EEF}"/>
            </a:ext>
          </a:extLst>
        </xdr:cNvPr>
        <xdr:cNvSpPr txBox="1"/>
      </xdr:nvSpPr>
      <xdr:spPr>
        <a:xfrm>
          <a:off x="17386377" y="972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711" name="n_4aveValue【学校施設】&#10;一人当たり面積">
          <a:extLst>
            <a:ext uri="{FF2B5EF4-FFF2-40B4-BE49-F238E27FC236}">
              <a16:creationId xmlns:a16="http://schemas.microsoft.com/office/drawing/2014/main" id="{21B7DDC3-6522-40BC-986D-AD03D273E4CA}"/>
            </a:ext>
          </a:extLst>
        </xdr:cNvPr>
        <xdr:cNvSpPr txBox="1"/>
      </xdr:nvSpPr>
      <xdr:spPr>
        <a:xfrm>
          <a:off x="16592627" y="97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146169</xdr:rowOff>
    </xdr:from>
    <xdr:ext cx="469744" cy="259045"/>
    <xdr:sp macro="" textlink="">
      <xdr:nvSpPr>
        <xdr:cNvPr id="712" name="n_1mainValue【学校施設】&#10;一人当たり面積">
          <a:extLst>
            <a:ext uri="{FF2B5EF4-FFF2-40B4-BE49-F238E27FC236}">
              <a16:creationId xmlns:a16="http://schemas.microsoft.com/office/drawing/2014/main" id="{D50860B2-C1AF-4BB9-8A42-03988E8A8D8E}"/>
            </a:ext>
          </a:extLst>
        </xdr:cNvPr>
        <xdr:cNvSpPr txBox="1"/>
      </xdr:nvSpPr>
      <xdr:spPr>
        <a:xfrm>
          <a:off x="18980227" y="103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153484</xdr:rowOff>
    </xdr:from>
    <xdr:ext cx="469744" cy="259045"/>
    <xdr:sp macro="" textlink="">
      <xdr:nvSpPr>
        <xdr:cNvPr id="713" name="n_2mainValue【学校施設】&#10;一人当たり面積">
          <a:extLst>
            <a:ext uri="{FF2B5EF4-FFF2-40B4-BE49-F238E27FC236}">
              <a16:creationId xmlns:a16="http://schemas.microsoft.com/office/drawing/2014/main" id="{67D91E03-5D76-49F3-A882-6237E9130199}"/>
            </a:ext>
          </a:extLst>
        </xdr:cNvPr>
        <xdr:cNvSpPr txBox="1"/>
      </xdr:nvSpPr>
      <xdr:spPr>
        <a:xfrm>
          <a:off x="18180127" y="103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166285</xdr:rowOff>
    </xdr:from>
    <xdr:ext cx="469744" cy="259045"/>
    <xdr:sp macro="" textlink="">
      <xdr:nvSpPr>
        <xdr:cNvPr id="714" name="n_3mainValue【学校施設】&#10;一人当たり面積">
          <a:extLst>
            <a:ext uri="{FF2B5EF4-FFF2-40B4-BE49-F238E27FC236}">
              <a16:creationId xmlns:a16="http://schemas.microsoft.com/office/drawing/2014/main" id="{3490816B-3C20-413B-A777-F6FD45E6F74B}"/>
            </a:ext>
          </a:extLst>
        </xdr:cNvPr>
        <xdr:cNvSpPr txBox="1"/>
      </xdr:nvSpPr>
      <xdr:spPr>
        <a:xfrm>
          <a:off x="17386377" y="1040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7180</xdr:rowOff>
    </xdr:from>
    <xdr:ext cx="469744" cy="259045"/>
    <xdr:sp macro="" textlink="">
      <xdr:nvSpPr>
        <xdr:cNvPr id="715" name="n_4mainValue【学校施設】&#10;一人当たり面積">
          <a:extLst>
            <a:ext uri="{FF2B5EF4-FFF2-40B4-BE49-F238E27FC236}">
              <a16:creationId xmlns:a16="http://schemas.microsoft.com/office/drawing/2014/main" id="{AD374830-260C-4781-A648-E629F3B2CF58}"/>
            </a:ext>
          </a:extLst>
        </xdr:cNvPr>
        <xdr:cNvSpPr txBox="1"/>
      </xdr:nvSpPr>
      <xdr:spPr>
        <a:xfrm>
          <a:off x="16592627" y="1041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B18B714B-DCB1-482E-BD4D-6BAE7093222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751EE58D-6F87-41B4-874E-E4BA40DCF41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B50EB7C6-7F4A-4ADB-AEDF-5C3106A19DB5}"/>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CC62036B-019D-4188-910A-A4D36770971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4410FB57-0D7E-446A-A369-543989C360E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4B92C824-87E5-4D0C-B562-8CCE5420F75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55433AD0-BE61-410E-B0E5-2EAB22BEAB8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3AB60A77-8F4C-40D8-8F55-C64B11066DA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CE14453F-7B1C-4172-B2E0-9C9A02E6641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6BF7A336-8F10-45D2-BC6C-37C373E7F62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97FDF0D5-3046-44F6-9290-13CDF34ED7F9}"/>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C32B6A46-3A3A-4F2E-8798-4FF1FAF410DA}"/>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5982CB5-DBD2-4D62-A68D-45276533F198}"/>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4E8C5CC7-F76C-4B12-ADC1-AB592D70F54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A82F9F4D-2813-477D-BB53-F919342A05CA}"/>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3946FBFC-A121-4A52-BD68-2C0E13EE7781}"/>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687AB988-C183-4DB0-9915-4886BFA4C091}"/>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B6EB8682-D2AF-4F00-AFB6-F1C952CF515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2A5CB3CA-D712-47E7-BCF1-5730B7D2C5A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4C629537-DDAA-413D-8BE9-E7F16057CEAB}"/>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68BDC565-C621-4E4A-B5D3-E983D450EF86}"/>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1ABD3D17-8DB1-4A64-A4F6-A3E963B5AF52}"/>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D86FBE71-F51E-4623-A15C-6E947B9B22B5}"/>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a:extLst>
            <a:ext uri="{FF2B5EF4-FFF2-40B4-BE49-F238E27FC236}">
              <a16:creationId xmlns:a16="http://schemas.microsoft.com/office/drawing/2014/main" id="{B5507857-09EF-42B9-8CA9-91662C2FB4F1}"/>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740" name="直線コネクタ 739">
          <a:extLst>
            <a:ext uri="{FF2B5EF4-FFF2-40B4-BE49-F238E27FC236}">
              <a16:creationId xmlns:a16="http://schemas.microsoft.com/office/drawing/2014/main" id="{40C1D009-E41F-400F-B854-1D11E3F5B8A0}"/>
            </a:ext>
          </a:extLst>
        </xdr:cNvPr>
        <xdr:cNvCxnSpPr/>
      </xdr:nvCxnSpPr>
      <xdr:spPr>
        <a:xfrm flipV="1">
          <a:off x="14699614" y="13042264"/>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741" name="【児童館】&#10;有形固定資産減価償却率最小値テキスト">
          <a:extLst>
            <a:ext uri="{FF2B5EF4-FFF2-40B4-BE49-F238E27FC236}">
              <a16:creationId xmlns:a16="http://schemas.microsoft.com/office/drawing/2014/main" id="{891C09C3-2DAE-4142-ACB7-B673BEFB27D8}"/>
            </a:ext>
          </a:extLst>
        </xdr:cNvPr>
        <xdr:cNvSpPr txBox="1"/>
      </xdr:nvSpPr>
      <xdr:spPr>
        <a:xfrm>
          <a:off x="14738350" y="1430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742" name="直線コネクタ 741">
          <a:extLst>
            <a:ext uri="{FF2B5EF4-FFF2-40B4-BE49-F238E27FC236}">
              <a16:creationId xmlns:a16="http://schemas.microsoft.com/office/drawing/2014/main" id="{6E24017F-3D6A-4151-B823-7254BF849F20}"/>
            </a:ext>
          </a:extLst>
        </xdr:cNvPr>
        <xdr:cNvCxnSpPr/>
      </xdr:nvCxnSpPr>
      <xdr:spPr>
        <a:xfrm>
          <a:off x="14611350" y="14305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743" name="【児童館】&#10;有形固定資産減価償却率最大値テキスト">
          <a:extLst>
            <a:ext uri="{FF2B5EF4-FFF2-40B4-BE49-F238E27FC236}">
              <a16:creationId xmlns:a16="http://schemas.microsoft.com/office/drawing/2014/main" id="{5D0CA864-72B6-4FA7-AC56-864609A6380D}"/>
            </a:ext>
          </a:extLst>
        </xdr:cNvPr>
        <xdr:cNvSpPr txBox="1"/>
      </xdr:nvSpPr>
      <xdr:spPr>
        <a:xfrm>
          <a:off x="14738350" y="128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744" name="直線コネクタ 743">
          <a:extLst>
            <a:ext uri="{FF2B5EF4-FFF2-40B4-BE49-F238E27FC236}">
              <a16:creationId xmlns:a16="http://schemas.microsoft.com/office/drawing/2014/main" id="{7A3DA0F9-1C23-4FB3-8CF1-E72B05F42D0A}"/>
            </a:ext>
          </a:extLst>
        </xdr:cNvPr>
        <xdr:cNvCxnSpPr/>
      </xdr:nvCxnSpPr>
      <xdr:spPr>
        <a:xfrm>
          <a:off x="14611350" y="130422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45" name="【児童館】&#10;有形固定資産減価償却率平均値テキスト">
          <a:extLst>
            <a:ext uri="{FF2B5EF4-FFF2-40B4-BE49-F238E27FC236}">
              <a16:creationId xmlns:a16="http://schemas.microsoft.com/office/drawing/2014/main" id="{6F16AA1B-1EA4-467F-A1FC-9847097C16AC}"/>
            </a:ext>
          </a:extLst>
        </xdr:cNvPr>
        <xdr:cNvSpPr txBox="1"/>
      </xdr:nvSpPr>
      <xdr:spPr>
        <a:xfrm>
          <a:off x="14738350" y="13425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6" name="フローチャート: 判断 745">
          <a:extLst>
            <a:ext uri="{FF2B5EF4-FFF2-40B4-BE49-F238E27FC236}">
              <a16:creationId xmlns:a16="http://schemas.microsoft.com/office/drawing/2014/main" id="{3F14E274-6CB2-4D8E-9E45-0F16E41D599D}"/>
            </a:ext>
          </a:extLst>
        </xdr:cNvPr>
        <xdr:cNvSpPr/>
      </xdr:nvSpPr>
      <xdr:spPr>
        <a:xfrm>
          <a:off x="14649450" y="135680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747" name="フローチャート: 判断 746">
          <a:extLst>
            <a:ext uri="{FF2B5EF4-FFF2-40B4-BE49-F238E27FC236}">
              <a16:creationId xmlns:a16="http://schemas.microsoft.com/office/drawing/2014/main" id="{60EB0927-57F0-4EBF-8163-DE85EDD21761}"/>
            </a:ext>
          </a:extLst>
        </xdr:cNvPr>
        <xdr:cNvSpPr/>
      </xdr:nvSpPr>
      <xdr:spPr>
        <a:xfrm>
          <a:off x="13887450" y="13678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48" name="フローチャート: 判断 747">
          <a:extLst>
            <a:ext uri="{FF2B5EF4-FFF2-40B4-BE49-F238E27FC236}">
              <a16:creationId xmlns:a16="http://schemas.microsoft.com/office/drawing/2014/main" id="{67AEEC92-165C-4E6D-B78C-6BB56D0AEA80}"/>
            </a:ext>
          </a:extLst>
        </xdr:cNvPr>
        <xdr:cNvSpPr/>
      </xdr:nvSpPr>
      <xdr:spPr>
        <a:xfrm>
          <a:off x="130937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9" name="フローチャート: 判断 748">
          <a:extLst>
            <a:ext uri="{FF2B5EF4-FFF2-40B4-BE49-F238E27FC236}">
              <a16:creationId xmlns:a16="http://schemas.microsoft.com/office/drawing/2014/main" id="{533F1ED6-8697-4B75-B27D-D1C8379B6825}"/>
            </a:ext>
          </a:extLst>
        </xdr:cNvPr>
        <xdr:cNvSpPr/>
      </xdr:nvSpPr>
      <xdr:spPr>
        <a:xfrm>
          <a:off x="12299950" y="13581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750" name="フローチャート: 判断 749">
          <a:extLst>
            <a:ext uri="{FF2B5EF4-FFF2-40B4-BE49-F238E27FC236}">
              <a16:creationId xmlns:a16="http://schemas.microsoft.com/office/drawing/2014/main" id="{AB5B5EC0-4406-40AE-A7C7-8A51A511D5F9}"/>
            </a:ext>
          </a:extLst>
        </xdr:cNvPr>
        <xdr:cNvSpPr/>
      </xdr:nvSpPr>
      <xdr:spPr>
        <a:xfrm>
          <a:off x="114871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EC5BA148-9625-49B5-8775-07DD06AB930B}"/>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43F4905-720E-461F-B3A4-D1F44F5FCA7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5975C0F2-0A5D-45CD-8675-9AE252964BE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309FEC4-DEB0-4F56-9404-B684F9A5F20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9C41C682-AAD8-4840-9F56-AC02F9CC735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162561</xdr:rowOff>
    </xdr:from>
    <xdr:to>
      <xdr:col>85</xdr:col>
      <xdr:colOff>177800</xdr:colOff>
      <xdr:row>84</xdr:row>
      <xdr:rowOff>92711</xdr:rowOff>
    </xdr:to>
    <xdr:sp macro="" textlink="">
      <xdr:nvSpPr>
        <xdr:cNvPr id="756" name="楕円 755">
          <a:extLst>
            <a:ext uri="{FF2B5EF4-FFF2-40B4-BE49-F238E27FC236}">
              <a16:creationId xmlns:a16="http://schemas.microsoft.com/office/drawing/2014/main" id="{D60E9E8B-C958-4B86-BC8F-8155E9253EF8}"/>
            </a:ext>
          </a:extLst>
        </xdr:cNvPr>
        <xdr:cNvSpPr/>
      </xdr:nvSpPr>
      <xdr:spPr>
        <a:xfrm>
          <a:off x="14649450" y="13872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140988</xdr:rowOff>
    </xdr:from>
    <xdr:ext cx="405111" cy="259045"/>
    <xdr:sp macro="" textlink="">
      <xdr:nvSpPr>
        <xdr:cNvPr id="757" name="【児童館】&#10;有形固定資産減価償却率該当値テキスト">
          <a:extLst>
            <a:ext uri="{FF2B5EF4-FFF2-40B4-BE49-F238E27FC236}">
              <a16:creationId xmlns:a16="http://schemas.microsoft.com/office/drawing/2014/main" id="{FF81BDFA-C783-44AB-8588-F2E8B335BB40}"/>
            </a:ext>
          </a:extLst>
        </xdr:cNvPr>
        <xdr:cNvSpPr txBox="1"/>
      </xdr:nvSpPr>
      <xdr:spPr>
        <a:xfrm>
          <a:off x="14738350" y="1385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120650</xdr:rowOff>
    </xdr:from>
    <xdr:to>
      <xdr:col>81</xdr:col>
      <xdr:colOff>101600</xdr:colOff>
      <xdr:row>84</xdr:row>
      <xdr:rowOff>50800</xdr:rowOff>
    </xdr:to>
    <xdr:sp macro="" textlink="">
      <xdr:nvSpPr>
        <xdr:cNvPr id="758" name="楕円 757">
          <a:extLst>
            <a:ext uri="{FF2B5EF4-FFF2-40B4-BE49-F238E27FC236}">
              <a16:creationId xmlns:a16="http://schemas.microsoft.com/office/drawing/2014/main" id="{148D0039-645C-43BC-9077-E40CB6C19C2E}"/>
            </a:ext>
          </a:extLst>
        </xdr:cNvPr>
        <xdr:cNvSpPr/>
      </xdr:nvSpPr>
      <xdr:spPr>
        <a:xfrm>
          <a:off x="13887450" y="13830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0</xdr:rowOff>
    </xdr:from>
    <xdr:to>
      <xdr:col>85</xdr:col>
      <xdr:colOff>127000</xdr:colOff>
      <xdr:row>84</xdr:row>
      <xdr:rowOff>41911</xdr:rowOff>
    </xdr:to>
    <xdr:cxnSp macro="">
      <xdr:nvCxnSpPr>
        <xdr:cNvPr id="759" name="直線コネクタ 758">
          <a:extLst>
            <a:ext uri="{FF2B5EF4-FFF2-40B4-BE49-F238E27FC236}">
              <a16:creationId xmlns:a16="http://schemas.microsoft.com/office/drawing/2014/main" id="{88597E88-3E3E-4650-B438-153D4AB3FF71}"/>
            </a:ext>
          </a:extLst>
        </xdr:cNvPr>
        <xdr:cNvCxnSpPr/>
      </xdr:nvCxnSpPr>
      <xdr:spPr>
        <a:xfrm>
          <a:off x="13938250" y="13874750"/>
          <a:ext cx="762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760" name="楕円 759">
          <a:extLst>
            <a:ext uri="{FF2B5EF4-FFF2-40B4-BE49-F238E27FC236}">
              <a16:creationId xmlns:a16="http://schemas.microsoft.com/office/drawing/2014/main" id="{E81962A0-F38B-4274-B62F-5DE08CBEEF8C}"/>
            </a:ext>
          </a:extLst>
        </xdr:cNvPr>
        <xdr:cNvSpPr/>
      </xdr:nvSpPr>
      <xdr:spPr>
        <a:xfrm>
          <a:off x="13093700" y="13788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0</xdr:rowOff>
    </xdr:to>
    <xdr:cxnSp macro="">
      <xdr:nvCxnSpPr>
        <xdr:cNvPr id="761" name="直線コネクタ 760">
          <a:extLst>
            <a:ext uri="{FF2B5EF4-FFF2-40B4-BE49-F238E27FC236}">
              <a16:creationId xmlns:a16="http://schemas.microsoft.com/office/drawing/2014/main" id="{28AEED07-0FE5-4C1C-9270-3205B4BF152F}"/>
            </a:ext>
          </a:extLst>
        </xdr:cNvPr>
        <xdr:cNvCxnSpPr/>
      </xdr:nvCxnSpPr>
      <xdr:spPr>
        <a:xfrm>
          <a:off x="13144500" y="13839189"/>
          <a:ext cx="79375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36830</xdr:rowOff>
    </xdr:from>
    <xdr:to>
      <xdr:col>72</xdr:col>
      <xdr:colOff>38100</xdr:colOff>
      <xdr:row>83</xdr:row>
      <xdr:rowOff>138430</xdr:rowOff>
    </xdr:to>
    <xdr:sp macro="" textlink="">
      <xdr:nvSpPr>
        <xdr:cNvPr id="762" name="楕円 761">
          <a:extLst>
            <a:ext uri="{FF2B5EF4-FFF2-40B4-BE49-F238E27FC236}">
              <a16:creationId xmlns:a16="http://schemas.microsoft.com/office/drawing/2014/main" id="{BD2B173F-CC47-4364-8517-150E8EFF69C5}"/>
            </a:ext>
          </a:extLst>
        </xdr:cNvPr>
        <xdr:cNvSpPr/>
      </xdr:nvSpPr>
      <xdr:spPr>
        <a:xfrm>
          <a:off x="12299950" y="13746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87630</xdr:rowOff>
    </xdr:from>
    <xdr:to>
      <xdr:col>76</xdr:col>
      <xdr:colOff>114300</xdr:colOff>
      <xdr:row>83</xdr:row>
      <xdr:rowOff>129539</xdr:rowOff>
    </xdr:to>
    <xdr:cxnSp macro="">
      <xdr:nvCxnSpPr>
        <xdr:cNvPr id="763" name="直線コネクタ 762">
          <a:extLst>
            <a:ext uri="{FF2B5EF4-FFF2-40B4-BE49-F238E27FC236}">
              <a16:creationId xmlns:a16="http://schemas.microsoft.com/office/drawing/2014/main" id="{E6538B94-F895-4B62-A56C-70939B5A0470}"/>
            </a:ext>
          </a:extLst>
        </xdr:cNvPr>
        <xdr:cNvCxnSpPr/>
      </xdr:nvCxnSpPr>
      <xdr:spPr>
        <a:xfrm>
          <a:off x="12344400" y="13797280"/>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166370</xdr:rowOff>
    </xdr:from>
    <xdr:to>
      <xdr:col>67</xdr:col>
      <xdr:colOff>101600</xdr:colOff>
      <xdr:row>83</xdr:row>
      <xdr:rowOff>96520</xdr:rowOff>
    </xdr:to>
    <xdr:sp macro="" textlink="">
      <xdr:nvSpPr>
        <xdr:cNvPr id="764" name="楕円 763">
          <a:extLst>
            <a:ext uri="{FF2B5EF4-FFF2-40B4-BE49-F238E27FC236}">
              <a16:creationId xmlns:a16="http://schemas.microsoft.com/office/drawing/2014/main" id="{5FD434E6-8061-41BA-9E73-541130316FAE}"/>
            </a:ext>
          </a:extLst>
        </xdr:cNvPr>
        <xdr:cNvSpPr/>
      </xdr:nvSpPr>
      <xdr:spPr>
        <a:xfrm>
          <a:off x="11487150" y="13710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45720</xdr:rowOff>
    </xdr:from>
    <xdr:to>
      <xdr:col>71</xdr:col>
      <xdr:colOff>177800</xdr:colOff>
      <xdr:row>83</xdr:row>
      <xdr:rowOff>87630</xdr:rowOff>
    </xdr:to>
    <xdr:cxnSp macro="">
      <xdr:nvCxnSpPr>
        <xdr:cNvPr id="765" name="直線コネクタ 764">
          <a:extLst>
            <a:ext uri="{FF2B5EF4-FFF2-40B4-BE49-F238E27FC236}">
              <a16:creationId xmlns:a16="http://schemas.microsoft.com/office/drawing/2014/main" id="{7B3E35A3-A089-44A7-A8A5-6E17F3E4DEF0}"/>
            </a:ext>
          </a:extLst>
        </xdr:cNvPr>
        <xdr:cNvCxnSpPr/>
      </xdr:nvCxnSpPr>
      <xdr:spPr>
        <a:xfrm>
          <a:off x="11537950" y="1375537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766" name="n_1aveValue【児童館】&#10;有形固定資産減価償却率">
          <a:extLst>
            <a:ext uri="{FF2B5EF4-FFF2-40B4-BE49-F238E27FC236}">
              <a16:creationId xmlns:a16="http://schemas.microsoft.com/office/drawing/2014/main" id="{BA1BFEE8-2473-47B3-9C51-10F130187D2B}"/>
            </a:ext>
          </a:extLst>
        </xdr:cNvPr>
        <xdr:cNvSpPr txBox="1"/>
      </xdr:nvSpPr>
      <xdr:spPr>
        <a:xfrm>
          <a:off x="13742044" y="13460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67" name="n_2aveValue【児童館】&#10;有形固定資産減価償却率">
          <a:extLst>
            <a:ext uri="{FF2B5EF4-FFF2-40B4-BE49-F238E27FC236}">
              <a16:creationId xmlns:a16="http://schemas.microsoft.com/office/drawing/2014/main" id="{78290372-90D2-4B1B-9A58-A00C002C0C04}"/>
            </a:ext>
          </a:extLst>
        </xdr:cNvPr>
        <xdr:cNvSpPr txBox="1"/>
      </xdr:nvSpPr>
      <xdr:spPr>
        <a:xfrm>
          <a:off x="1296099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8" name="n_3aveValue【児童館】&#10;有形固定資産減価償却率">
          <a:extLst>
            <a:ext uri="{FF2B5EF4-FFF2-40B4-BE49-F238E27FC236}">
              <a16:creationId xmlns:a16="http://schemas.microsoft.com/office/drawing/2014/main" id="{3543CE76-8198-4375-AD67-12A0F04B736E}"/>
            </a:ext>
          </a:extLst>
        </xdr:cNvPr>
        <xdr:cNvSpPr txBox="1"/>
      </xdr:nvSpPr>
      <xdr:spPr>
        <a:xfrm>
          <a:off x="12167244"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69" name="n_4aveValue【児童館】&#10;有形固定資産減価償却率">
          <a:extLst>
            <a:ext uri="{FF2B5EF4-FFF2-40B4-BE49-F238E27FC236}">
              <a16:creationId xmlns:a16="http://schemas.microsoft.com/office/drawing/2014/main" id="{042761CA-DE69-4354-B517-20F5031D22A5}"/>
            </a:ext>
          </a:extLst>
        </xdr:cNvPr>
        <xdr:cNvSpPr txBox="1"/>
      </xdr:nvSpPr>
      <xdr:spPr>
        <a:xfrm>
          <a:off x="1135444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41927</xdr:rowOff>
    </xdr:from>
    <xdr:ext cx="405111" cy="259045"/>
    <xdr:sp macro="" textlink="">
      <xdr:nvSpPr>
        <xdr:cNvPr id="770" name="n_1mainValue【児童館】&#10;有形固定資産減価償却率">
          <a:extLst>
            <a:ext uri="{FF2B5EF4-FFF2-40B4-BE49-F238E27FC236}">
              <a16:creationId xmlns:a16="http://schemas.microsoft.com/office/drawing/2014/main" id="{2F1B317D-5A9A-4EFF-A049-66361095CA99}"/>
            </a:ext>
          </a:extLst>
        </xdr:cNvPr>
        <xdr:cNvSpPr txBox="1"/>
      </xdr:nvSpPr>
      <xdr:spPr>
        <a:xfrm>
          <a:off x="13742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771" name="n_2mainValue【児童館】&#10;有形固定資産減価償却率">
          <a:extLst>
            <a:ext uri="{FF2B5EF4-FFF2-40B4-BE49-F238E27FC236}">
              <a16:creationId xmlns:a16="http://schemas.microsoft.com/office/drawing/2014/main" id="{F0126EAF-034E-448C-B356-72C6BA989F64}"/>
            </a:ext>
          </a:extLst>
        </xdr:cNvPr>
        <xdr:cNvSpPr txBox="1"/>
      </xdr:nvSpPr>
      <xdr:spPr>
        <a:xfrm>
          <a:off x="1296099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129557</xdr:rowOff>
    </xdr:from>
    <xdr:ext cx="405111" cy="259045"/>
    <xdr:sp macro="" textlink="">
      <xdr:nvSpPr>
        <xdr:cNvPr id="772" name="n_3mainValue【児童館】&#10;有形固定資産減価償却率">
          <a:extLst>
            <a:ext uri="{FF2B5EF4-FFF2-40B4-BE49-F238E27FC236}">
              <a16:creationId xmlns:a16="http://schemas.microsoft.com/office/drawing/2014/main" id="{44BCBF30-C844-4DF9-A7FF-8ADE7002ECCA}"/>
            </a:ext>
          </a:extLst>
        </xdr:cNvPr>
        <xdr:cNvSpPr txBox="1"/>
      </xdr:nvSpPr>
      <xdr:spPr>
        <a:xfrm>
          <a:off x="121672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87647</xdr:rowOff>
    </xdr:from>
    <xdr:ext cx="405111" cy="259045"/>
    <xdr:sp macro="" textlink="">
      <xdr:nvSpPr>
        <xdr:cNvPr id="773" name="n_4mainValue【児童館】&#10;有形固定資産減価償却率">
          <a:extLst>
            <a:ext uri="{FF2B5EF4-FFF2-40B4-BE49-F238E27FC236}">
              <a16:creationId xmlns:a16="http://schemas.microsoft.com/office/drawing/2014/main" id="{B24B93E0-3F22-48A4-BDE5-2E2A397F3541}"/>
            </a:ext>
          </a:extLst>
        </xdr:cNvPr>
        <xdr:cNvSpPr txBox="1"/>
      </xdr:nvSpPr>
      <xdr:spPr>
        <a:xfrm>
          <a:off x="11354444" y="1379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A1C8B25-64CE-49C1-934B-D15D901DF6EA}"/>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6328AB64-FE19-4520-9F39-6341E2C501F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20B592B1-160A-483C-8559-2D53BCBA9E9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1D6F59B2-1152-4C63-8621-C19A94827674}"/>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40D05B7F-0FEB-4DC1-A6D3-5D17E513A1D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6047DBC2-C9AB-4ECF-95D8-2ABA9BFDE128}"/>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68011DA3-7F3D-40DF-950E-CF779AE5ABB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E18B0603-D82C-4193-AB4C-CCD2F3526B7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1EDDBD70-F0A1-4C29-9000-F06B4FDF1DC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56AA8ADC-18AA-43C0-9C74-9C72E0B9F10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4" name="直線コネクタ 783">
          <a:extLst>
            <a:ext uri="{FF2B5EF4-FFF2-40B4-BE49-F238E27FC236}">
              <a16:creationId xmlns:a16="http://schemas.microsoft.com/office/drawing/2014/main" id="{40C99CFD-9F2C-4583-8CA2-CFA4024851CE}"/>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5" name="テキスト ボックス 784">
          <a:extLst>
            <a:ext uri="{FF2B5EF4-FFF2-40B4-BE49-F238E27FC236}">
              <a16:creationId xmlns:a16="http://schemas.microsoft.com/office/drawing/2014/main" id="{33AA69BD-6B46-456A-BF8B-2CBC2FFE5F11}"/>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6" name="直線コネクタ 785">
          <a:extLst>
            <a:ext uri="{FF2B5EF4-FFF2-40B4-BE49-F238E27FC236}">
              <a16:creationId xmlns:a16="http://schemas.microsoft.com/office/drawing/2014/main" id="{466F0BDA-7970-4EB1-987E-C5AFD8293B1F}"/>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7" name="テキスト ボックス 786">
          <a:extLst>
            <a:ext uri="{FF2B5EF4-FFF2-40B4-BE49-F238E27FC236}">
              <a16:creationId xmlns:a16="http://schemas.microsoft.com/office/drawing/2014/main" id="{C4E5EB93-BBF1-40B4-B4D3-1DC813A427A4}"/>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8" name="直線コネクタ 787">
          <a:extLst>
            <a:ext uri="{FF2B5EF4-FFF2-40B4-BE49-F238E27FC236}">
              <a16:creationId xmlns:a16="http://schemas.microsoft.com/office/drawing/2014/main" id="{745DF0F0-C87B-428A-A1D3-E08FD3079C40}"/>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9" name="テキスト ボックス 788">
          <a:extLst>
            <a:ext uri="{FF2B5EF4-FFF2-40B4-BE49-F238E27FC236}">
              <a16:creationId xmlns:a16="http://schemas.microsoft.com/office/drawing/2014/main" id="{826CC9D6-A8E0-4F29-B084-F60FAADB7396}"/>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0" name="直線コネクタ 789">
          <a:extLst>
            <a:ext uri="{FF2B5EF4-FFF2-40B4-BE49-F238E27FC236}">
              <a16:creationId xmlns:a16="http://schemas.microsoft.com/office/drawing/2014/main" id="{3CB1CE8C-DDF0-43C9-96F9-856F43D70CC8}"/>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1" name="テキスト ボックス 790">
          <a:extLst>
            <a:ext uri="{FF2B5EF4-FFF2-40B4-BE49-F238E27FC236}">
              <a16:creationId xmlns:a16="http://schemas.microsoft.com/office/drawing/2014/main" id="{B5EDDA3F-0D68-4615-8387-AB62631B9143}"/>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2" name="直線コネクタ 791">
          <a:extLst>
            <a:ext uri="{FF2B5EF4-FFF2-40B4-BE49-F238E27FC236}">
              <a16:creationId xmlns:a16="http://schemas.microsoft.com/office/drawing/2014/main" id="{34D1A8A1-4C2F-462E-A5D2-C1ACD0CEDF7A}"/>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3" name="テキスト ボックス 792">
          <a:extLst>
            <a:ext uri="{FF2B5EF4-FFF2-40B4-BE49-F238E27FC236}">
              <a16:creationId xmlns:a16="http://schemas.microsoft.com/office/drawing/2014/main" id="{ABCF3E3E-4E65-4FBB-8A5D-2E731880DB89}"/>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4" name="直線コネクタ 793">
          <a:extLst>
            <a:ext uri="{FF2B5EF4-FFF2-40B4-BE49-F238E27FC236}">
              <a16:creationId xmlns:a16="http://schemas.microsoft.com/office/drawing/2014/main" id="{52532128-4058-4A6B-8B1F-0A03B95BFE68}"/>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5" name="テキスト ボックス 794">
          <a:extLst>
            <a:ext uri="{FF2B5EF4-FFF2-40B4-BE49-F238E27FC236}">
              <a16:creationId xmlns:a16="http://schemas.microsoft.com/office/drawing/2014/main" id="{2A75861E-A936-4610-BCFC-D27F7037D2DA}"/>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1A837A64-9E68-4209-B03C-46C3166B7961}"/>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CAB3A34B-A9F7-48C5-9515-B592F022652A}"/>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a:extLst>
            <a:ext uri="{FF2B5EF4-FFF2-40B4-BE49-F238E27FC236}">
              <a16:creationId xmlns:a16="http://schemas.microsoft.com/office/drawing/2014/main" id="{62C85B82-AA27-4851-B2FD-AEAA16062F6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799" name="直線コネクタ 798">
          <a:extLst>
            <a:ext uri="{FF2B5EF4-FFF2-40B4-BE49-F238E27FC236}">
              <a16:creationId xmlns:a16="http://schemas.microsoft.com/office/drawing/2014/main" id="{3B432CED-7EAF-488C-9AD3-843F79EC65D2}"/>
            </a:ext>
          </a:extLst>
        </xdr:cNvPr>
        <xdr:cNvCxnSpPr/>
      </xdr:nvCxnSpPr>
      <xdr:spPr>
        <a:xfrm flipV="1">
          <a:off x="19951064" y="1287961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800" name="【児童館】&#10;一人当たり面積最小値テキスト">
          <a:extLst>
            <a:ext uri="{FF2B5EF4-FFF2-40B4-BE49-F238E27FC236}">
              <a16:creationId xmlns:a16="http://schemas.microsoft.com/office/drawing/2014/main" id="{2517D5A2-81BB-4D90-9C8C-CDC3805B4E53}"/>
            </a:ext>
          </a:extLst>
        </xdr:cNvPr>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01" name="直線コネクタ 800">
          <a:extLst>
            <a:ext uri="{FF2B5EF4-FFF2-40B4-BE49-F238E27FC236}">
              <a16:creationId xmlns:a16="http://schemas.microsoft.com/office/drawing/2014/main" id="{FE5A69F0-0A2C-484E-B225-132C75C3F534}"/>
            </a:ext>
          </a:extLst>
        </xdr:cNvPr>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2" name="【児童館】&#10;一人当たり面積最大値テキスト">
          <a:extLst>
            <a:ext uri="{FF2B5EF4-FFF2-40B4-BE49-F238E27FC236}">
              <a16:creationId xmlns:a16="http://schemas.microsoft.com/office/drawing/2014/main" id="{934D1887-8E21-4118-A44A-72805126DD42}"/>
            </a:ext>
          </a:extLst>
        </xdr:cNvPr>
        <xdr:cNvSpPr txBox="1"/>
      </xdr:nvSpPr>
      <xdr:spPr>
        <a:xfrm>
          <a:off x="19989800" y="1266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3" name="直線コネクタ 802">
          <a:extLst>
            <a:ext uri="{FF2B5EF4-FFF2-40B4-BE49-F238E27FC236}">
              <a16:creationId xmlns:a16="http://schemas.microsoft.com/office/drawing/2014/main" id="{0C391DB0-96A9-4BEA-8CA5-3965ECE2E35A}"/>
            </a:ext>
          </a:extLst>
        </xdr:cNvPr>
        <xdr:cNvCxnSpPr/>
      </xdr:nvCxnSpPr>
      <xdr:spPr>
        <a:xfrm>
          <a:off x="19881850" y="12879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4" name="【児童館】&#10;一人当たり面積平均値テキスト">
          <a:extLst>
            <a:ext uri="{FF2B5EF4-FFF2-40B4-BE49-F238E27FC236}">
              <a16:creationId xmlns:a16="http://schemas.microsoft.com/office/drawing/2014/main" id="{E8A5897C-D139-4393-B1A5-2F98DFCD3322}"/>
            </a:ext>
          </a:extLst>
        </xdr:cNvPr>
        <xdr:cNvSpPr txBox="1"/>
      </xdr:nvSpPr>
      <xdr:spPr>
        <a:xfrm>
          <a:off x="19989800" y="137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5" name="フローチャート: 判断 804">
          <a:extLst>
            <a:ext uri="{FF2B5EF4-FFF2-40B4-BE49-F238E27FC236}">
              <a16:creationId xmlns:a16="http://schemas.microsoft.com/office/drawing/2014/main" id="{5F17B88E-B390-44F4-8F95-7CD5ADCEDA98}"/>
            </a:ext>
          </a:extLst>
        </xdr:cNvPr>
        <xdr:cNvSpPr/>
      </xdr:nvSpPr>
      <xdr:spPr>
        <a:xfrm>
          <a:off x="19900900" y="1391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806" name="フローチャート: 判断 805">
          <a:extLst>
            <a:ext uri="{FF2B5EF4-FFF2-40B4-BE49-F238E27FC236}">
              <a16:creationId xmlns:a16="http://schemas.microsoft.com/office/drawing/2014/main" id="{DE860A49-DE08-4434-A214-1AA043D77EF5}"/>
            </a:ext>
          </a:extLst>
        </xdr:cNvPr>
        <xdr:cNvSpPr/>
      </xdr:nvSpPr>
      <xdr:spPr>
        <a:xfrm>
          <a:off x="19157950" y="139273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7" name="フローチャート: 判断 806">
          <a:extLst>
            <a:ext uri="{FF2B5EF4-FFF2-40B4-BE49-F238E27FC236}">
              <a16:creationId xmlns:a16="http://schemas.microsoft.com/office/drawing/2014/main" id="{A80E73F9-492A-44DF-BDBB-CC8759F9E4AE}"/>
            </a:ext>
          </a:extLst>
        </xdr:cNvPr>
        <xdr:cNvSpPr/>
      </xdr:nvSpPr>
      <xdr:spPr>
        <a:xfrm>
          <a:off x="18345150" y="139600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08" name="フローチャート: 判断 807">
          <a:extLst>
            <a:ext uri="{FF2B5EF4-FFF2-40B4-BE49-F238E27FC236}">
              <a16:creationId xmlns:a16="http://schemas.microsoft.com/office/drawing/2014/main" id="{FB0B317A-07CB-4DCF-9EEA-ED6514C0096F}"/>
            </a:ext>
          </a:extLst>
        </xdr:cNvPr>
        <xdr:cNvSpPr/>
      </xdr:nvSpPr>
      <xdr:spPr>
        <a:xfrm>
          <a:off x="17551400" y="139600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9" name="フローチャート: 判断 808">
          <a:extLst>
            <a:ext uri="{FF2B5EF4-FFF2-40B4-BE49-F238E27FC236}">
              <a16:creationId xmlns:a16="http://schemas.microsoft.com/office/drawing/2014/main" id="{66B9E9BB-A5FC-439B-821A-3EF86BAE200A}"/>
            </a:ext>
          </a:extLst>
        </xdr:cNvPr>
        <xdr:cNvSpPr/>
      </xdr:nvSpPr>
      <xdr:spPr>
        <a:xfrm>
          <a:off x="1675765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7B91D10-7CDD-4FEA-BAF9-CA6604EE98A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BC652C-20A6-47D5-A583-486EFA7A86C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15E41D6-F138-42F6-8174-AC5A1B60569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EACECA0-7A7A-47CC-AC04-75CACDFB62A6}"/>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C1916111-2CA9-4904-BBE5-AC4E4FEE85B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815" name="楕円 814">
          <a:extLst>
            <a:ext uri="{FF2B5EF4-FFF2-40B4-BE49-F238E27FC236}">
              <a16:creationId xmlns:a16="http://schemas.microsoft.com/office/drawing/2014/main" id="{B15B3995-E585-42B0-AC0A-FB955041F669}"/>
            </a:ext>
          </a:extLst>
        </xdr:cNvPr>
        <xdr:cNvSpPr/>
      </xdr:nvSpPr>
      <xdr:spPr>
        <a:xfrm>
          <a:off x="19900900" y="14149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816" name="【児童館】&#10;一人当たり面積該当値テキスト">
          <a:extLst>
            <a:ext uri="{FF2B5EF4-FFF2-40B4-BE49-F238E27FC236}">
              <a16:creationId xmlns:a16="http://schemas.microsoft.com/office/drawing/2014/main" id="{2D0B660A-34B0-41B8-B503-05A1ED70344B}"/>
            </a:ext>
          </a:extLst>
        </xdr:cNvPr>
        <xdr:cNvSpPr txBox="1"/>
      </xdr:nvSpPr>
      <xdr:spPr>
        <a:xfrm>
          <a:off x="19989800" y="1406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817" name="楕円 816">
          <a:extLst>
            <a:ext uri="{FF2B5EF4-FFF2-40B4-BE49-F238E27FC236}">
              <a16:creationId xmlns:a16="http://schemas.microsoft.com/office/drawing/2014/main" id="{F5ECC4B8-B50D-461A-B106-CF52025CF96B}"/>
            </a:ext>
          </a:extLst>
        </xdr:cNvPr>
        <xdr:cNvSpPr/>
      </xdr:nvSpPr>
      <xdr:spPr>
        <a:xfrm>
          <a:off x="19157950" y="141496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818" name="直線コネクタ 817">
          <a:extLst>
            <a:ext uri="{FF2B5EF4-FFF2-40B4-BE49-F238E27FC236}">
              <a16:creationId xmlns:a16="http://schemas.microsoft.com/office/drawing/2014/main" id="{49DA5F90-3297-4C3B-888A-4E6C742C8DC9}"/>
            </a:ext>
          </a:extLst>
        </xdr:cNvPr>
        <xdr:cNvCxnSpPr/>
      </xdr:nvCxnSpPr>
      <xdr:spPr>
        <a:xfrm>
          <a:off x="19202400" y="1420041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819" name="楕円 818">
          <a:extLst>
            <a:ext uri="{FF2B5EF4-FFF2-40B4-BE49-F238E27FC236}">
              <a16:creationId xmlns:a16="http://schemas.microsoft.com/office/drawing/2014/main" id="{DB3451A8-C45F-457B-879F-1A420B9561F0}"/>
            </a:ext>
          </a:extLst>
        </xdr:cNvPr>
        <xdr:cNvSpPr/>
      </xdr:nvSpPr>
      <xdr:spPr>
        <a:xfrm>
          <a:off x="18345150" y="14149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85</xdr:row>
      <xdr:rowOff>160564</xdr:rowOff>
    </xdr:to>
    <xdr:cxnSp macro="">
      <xdr:nvCxnSpPr>
        <xdr:cNvPr id="820" name="直線コネクタ 819">
          <a:extLst>
            <a:ext uri="{FF2B5EF4-FFF2-40B4-BE49-F238E27FC236}">
              <a16:creationId xmlns:a16="http://schemas.microsoft.com/office/drawing/2014/main" id="{625682E3-8D48-499A-AA87-9BB1F6BC9335}"/>
            </a:ext>
          </a:extLst>
        </xdr:cNvPr>
        <xdr:cNvCxnSpPr/>
      </xdr:nvCxnSpPr>
      <xdr:spPr>
        <a:xfrm>
          <a:off x="18395950" y="1420041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821" name="楕円 820">
          <a:extLst>
            <a:ext uri="{FF2B5EF4-FFF2-40B4-BE49-F238E27FC236}">
              <a16:creationId xmlns:a16="http://schemas.microsoft.com/office/drawing/2014/main" id="{D081C7AB-5F40-4B67-BF59-39831F5E0D88}"/>
            </a:ext>
          </a:extLst>
        </xdr:cNvPr>
        <xdr:cNvSpPr/>
      </xdr:nvSpPr>
      <xdr:spPr>
        <a:xfrm>
          <a:off x="17551400" y="14165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86</xdr:row>
      <xdr:rowOff>5443</xdr:rowOff>
    </xdr:to>
    <xdr:cxnSp macro="">
      <xdr:nvCxnSpPr>
        <xdr:cNvPr id="822" name="直線コネクタ 821">
          <a:extLst>
            <a:ext uri="{FF2B5EF4-FFF2-40B4-BE49-F238E27FC236}">
              <a16:creationId xmlns:a16="http://schemas.microsoft.com/office/drawing/2014/main" id="{5785791D-61E1-4078-A64D-AA2DF2C4C724}"/>
            </a:ext>
          </a:extLst>
        </xdr:cNvPr>
        <xdr:cNvCxnSpPr/>
      </xdr:nvCxnSpPr>
      <xdr:spPr>
        <a:xfrm flipV="1">
          <a:off x="17602200" y="14200414"/>
          <a:ext cx="79375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126093</xdr:rowOff>
    </xdr:from>
    <xdr:to>
      <xdr:col>98</xdr:col>
      <xdr:colOff>38100</xdr:colOff>
      <xdr:row>86</xdr:row>
      <xdr:rowOff>56243</xdr:rowOff>
    </xdr:to>
    <xdr:sp macro="" textlink="">
      <xdr:nvSpPr>
        <xdr:cNvPr id="823" name="楕円 822">
          <a:extLst>
            <a:ext uri="{FF2B5EF4-FFF2-40B4-BE49-F238E27FC236}">
              <a16:creationId xmlns:a16="http://schemas.microsoft.com/office/drawing/2014/main" id="{A69CFC7D-A853-47DD-9999-C5FEE31DB01D}"/>
            </a:ext>
          </a:extLst>
        </xdr:cNvPr>
        <xdr:cNvSpPr/>
      </xdr:nvSpPr>
      <xdr:spPr>
        <a:xfrm>
          <a:off x="16757650" y="141659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5443</xdr:rowOff>
    </xdr:to>
    <xdr:cxnSp macro="">
      <xdr:nvCxnSpPr>
        <xdr:cNvPr id="824" name="直線コネクタ 823">
          <a:extLst>
            <a:ext uri="{FF2B5EF4-FFF2-40B4-BE49-F238E27FC236}">
              <a16:creationId xmlns:a16="http://schemas.microsoft.com/office/drawing/2014/main" id="{C7EF8B7C-63BF-4CFE-8496-3184EA4D5B8C}"/>
            </a:ext>
          </a:extLst>
        </xdr:cNvPr>
        <xdr:cNvCxnSpPr/>
      </xdr:nvCxnSpPr>
      <xdr:spPr>
        <a:xfrm>
          <a:off x="16802100" y="142103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825" name="n_1aveValue【児童館】&#10;一人当たり面積">
          <a:extLst>
            <a:ext uri="{FF2B5EF4-FFF2-40B4-BE49-F238E27FC236}">
              <a16:creationId xmlns:a16="http://schemas.microsoft.com/office/drawing/2014/main" id="{C3EEDD9E-1DF9-4553-9A09-1AEE53F806B1}"/>
            </a:ext>
          </a:extLst>
        </xdr:cNvPr>
        <xdr:cNvSpPr txBox="1"/>
      </xdr:nvSpPr>
      <xdr:spPr>
        <a:xfrm>
          <a:off x="18980227" y="1370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826" name="n_2aveValue【児童館】&#10;一人当たり面積">
          <a:extLst>
            <a:ext uri="{FF2B5EF4-FFF2-40B4-BE49-F238E27FC236}">
              <a16:creationId xmlns:a16="http://schemas.microsoft.com/office/drawing/2014/main" id="{20DADA1A-926D-4483-A7AF-EC8D51BC0A19}"/>
            </a:ext>
          </a:extLst>
        </xdr:cNvPr>
        <xdr:cNvSpPr txBox="1"/>
      </xdr:nvSpPr>
      <xdr:spPr>
        <a:xfrm>
          <a:off x="18180127" y="137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827" name="n_3aveValue【児童館】&#10;一人当たり面積">
          <a:extLst>
            <a:ext uri="{FF2B5EF4-FFF2-40B4-BE49-F238E27FC236}">
              <a16:creationId xmlns:a16="http://schemas.microsoft.com/office/drawing/2014/main" id="{DC97D98C-2994-4128-9F60-CB9A6815094B}"/>
            </a:ext>
          </a:extLst>
        </xdr:cNvPr>
        <xdr:cNvSpPr txBox="1"/>
      </xdr:nvSpPr>
      <xdr:spPr>
        <a:xfrm>
          <a:off x="17386377" y="137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8" name="n_4aveValue【児童館】&#10;一人当たり面積">
          <a:extLst>
            <a:ext uri="{FF2B5EF4-FFF2-40B4-BE49-F238E27FC236}">
              <a16:creationId xmlns:a16="http://schemas.microsoft.com/office/drawing/2014/main" id="{05A33635-69C5-4A9D-9650-2C10CACF318E}"/>
            </a:ext>
          </a:extLst>
        </xdr:cNvPr>
        <xdr:cNvSpPr txBox="1"/>
      </xdr:nvSpPr>
      <xdr:spPr>
        <a:xfrm>
          <a:off x="165926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829" name="n_1mainValue【児童館】&#10;一人当たり面積">
          <a:extLst>
            <a:ext uri="{FF2B5EF4-FFF2-40B4-BE49-F238E27FC236}">
              <a16:creationId xmlns:a16="http://schemas.microsoft.com/office/drawing/2014/main" id="{82F5F123-A4F1-42A4-9006-B5C698EDFB90}"/>
            </a:ext>
          </a:extLst>
        </xdr:cNvPr>
        <xdr:cNvSpPr txBox="1"/>
      </xdr:nvSpPr>
      <xdr:spPr>
        <a:xfrm>
          <a:off x="18980227" y="1423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830" name="n_2mainValue【児童館】&#10;一人当たり面積">
          <a:extLst>
            <a:ext uri="{FF2B5EF4-FFF2-40B4-BE49-F238E27FC236}">
              <a16:creationId xmlns:a16="http://schemas.microsoft.com/office/drawing/2014/main" id="{72300CAD-C664-4B16-9ED2-2C37A69FB808}"/>
            </a:ext>
          </a:extLst>
        </xdr:cNvPr>
        <xdr:cNvSpPr txBox="1"/>
      </xdr:nvSpPr>
      <xdr:spPr>
        <a:xfrm>
          <a:off x="18180127" y="1423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831" name="n_3mainValue【児童館】&#10;一人当たり面積">
          <a:extLst>
            <a:ext uri="{FF2B5EF4-FFF2-40B4-BE49-F238E27FC236}">
              <a16:creationId xmlns:a16="http://schemas.microsoft.com/office/drawing/2014/main" id="{170A3238-B0A2-43CE-B509-BD516DF28B53}"/>
            </a:ext>
          </a:extLst>
        </xdr:cNvPr>
        <xdr:cNvSpPr txBox="1"/>
      </xdr:nvSpPr>
      <xdr:spPr>
        <a:xfrm>
          <a:off x="17386377" y="1425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47370</xdr:rowOff>
    </xdr:from>
    <xdr:ext cx="469744" cy="259045"/>
    <xdr:sp macro="" textlink="">
      <xdr:nvSpPr>
        <xdr:cNvPr id="832" name="n_4mainValue【児童館】&#10;一人当たり面積">
          <a:extLst>
            <a:ext uri="{FF2B5EF4-FFF2-40B4-BE49-F238E27FC236}">
              <a16:creationId xmlns:a16="http://schemas.microsoft.com/office/drawing/2014/main" id="{51ABDE22-FD9C-4B14-ABD1-4AF6909D30F5}"/>
            </a:ext>
          </a:extLst>
        </xdr:cNvPr>
        <xdr:cNvSpPr txBox="1"/>
      </xdr:nvSpPr>
      <xdr:spPr>
        <a:xfrm>
          <a:off x="16592627" y="1425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44900D65-0935-4E42-BEAC-436A1DBF3AC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8259D2AF-FB15-4DAC-8AB7-A29F69D2564F}"/>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D5890D82-6785-44E1-947D-701DC7BA141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E2A061C0-4ADB-4C8C-A777-DF866338EF9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84DF9F1B-A46D-4D91-8876-85E472B3158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791952DD-9DC4-468D-8283-4A2FE1EBAA9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BA7F3B83-B3ED-45F4-A147-F9AAB83F38D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3AA9DCEA-5D43-4E0C-88FA-B215080374C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4D01464A-5629-4584-93FB-39D08F788A2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48CD42D9-5338-4DFD-8AA4-666E1DF377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6227C8B4-F67A-487C-8EE8-1036CCFABE2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a:extLst>
            <a:ext uri="{FF2B5EF4-FFF2-40B4-BE49-F238E27FC236}">
              <a16:creationId xmlns:a16="http://schemas.microsoft.com/office/drawing/2014/main" id="{678CE007-6004-45FC-B89D-40417CBEDF12}"/>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5" name="テキスト ボックス 844">
          <a:extLst>
            <a:ext uri="{FF2B5EF4-FFF2-40B4-BE49-F238E27FC236}">
              <a16:creationId xmlns:a16="http://schemas.microsoft.com/office/drawing/2014/main" id="{E891EBBF-C45E-4EFA-B87D-0189CD655A3C}"/>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a:extLst>
            <a:ext uri="{FF2B5EF4-FFF2-40B4-BE49-F238E27FC236}">
              <a16:creationId xmlns:a16="http://schemas.microsoft.com/office/drawing/2014/main" id="{A577BE46-B926-4B13-A36D-28BF2D722D2C}"/>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a:extLst>
            <a:ext uri="{FF2B5EF4-FFF2-40B4-BE49-F238E27FC236}">
              <a16:creationId xmlns:a16="http://schemas.microsoft.com/office/drawing/2014/main" id="{E42A0092-6F1D-4CF0-850A-DC53FD8B2A8B}"/>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a:extLst>
            <a:ext uri="{FF2B5EF4-FFF2-40B4-BE49-F238E27FC236}">
              <a16:creationId xmlns:a16="http://schemas.microsoft.com/office/drawing/2014/main" id="{952333B9-99BA-465E-B25F-B211BB27207F}"/>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a:extLst>
            <a:ext uri="{FF2B5EF4-FFF2-40B4-BE49-F238E27FC236}">
              <a16:creationId xmlns:a16="http://schemas.microsoft.com/office/drawing/2014/main" id="{4F375812-2218-4CB1-A93A-55DB492C2456}"/>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a:extLst>
            <a:ext uri="{FF2B5EF4-FFF2-40B4-BE49-F238E27FC236}">
              <a16:creationId xmlns:a16="http://schemas.microsoft.com/office/drawing/2014/main" id="{F78777F3-A1B6-4E2A-B736-6562550C9446}"/>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a:extLst>
            <a:ext uri="{FF2B5EF4-FFF2-40B4-BE49-F238E27FC236}">
              <a16:creationId xmlns:a16="http://schemas.microsoft.com/office/drawing/2014/main" id="{629F4D06-6ED8-44CF-82DE-99A4AE3A0CF2}"/>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94E0EF12-B6C1-40B2-A566-F89B9218C63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3" name="テキスト ボックス 852">
          <a:extLst>
            <a:ext uri="{FF2B5EF4-FFF2-40B4-BE49-F238E27FC236}">
              <a16:creationId xmlns:a16="http://schemas.microsoft.com/office/drawing/2014/main" id="{14DBB735-2D3C-46C9-BEA4-07EF138EB82B}"/>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a:extLst>
            <a:ext uri="{FF2B5EF4-FFF2-40B4-BE49-F238E27FC236}">
              <a16:creationId xmlns:a16="http://schemas.microsoft.com/office/drawing/2014/main" id="{0323BB62-4D9E-4801-926B-030A3B0E75F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855" name="直線コネクタ 854">
          <a:extLst>
            <a:ext uri="{FF2B5EF4-FFF2-40B4-BE49-F238E27FC236}">
              <a16:creationId xmlns:a16="http://schemas.microsoft.com/office/drawing/2014/main" id="{64A9EE41-745E-4D84-B912-18DAFC78AB51}"/>
            </a:ext>
          </a:extLst>
        </xdr:cNvPr>
        <xdr:cNvCxnSpPr/>
      </xdr:nvCxnSpPr>
      <xdr:spPr>
        <a:xfrm flipV="1">
          <a:off x="14699614" y="166131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6" name="【公民館】&#10;有形固定資産減価償却率最小値テキスト">
          <a:extLst>
            <a:ext uri="{FF2B5EF4-FFF2-40B4-BE49-F238E27FC236}">
              <a16:creationId xmlns:a16="http://schemas.microsoft.com/office/drawing/2014/main" id="{81027D67-D7AC-4553-82C8-07D740DB8333}"/>
            </a:ext>
          </a:extLst>
        </xdr:cNvPr>
        <xdr:cNvSpPr txBox="1"/>
      </xdr:nvSpPr>
      <xdr:spPr>
        <a:xfrm>
          <a:off x="1473835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7" name="直線コネクタ 856">
          <a:extLst>
            <a:ext uri="{FF2B5EF4-FFF2-40B4-BE49-F238E27FC236}">
              <a16:creationId xmlns:a16="http://schemas.microsoft.com/office/drawing/2014/main" id="{1DF02A2D-EC1F-4860-B9E5-5687C3CD32DC}"/>
            </a:ext>
          </a:extLst>
        </xdr:cNvPr>
        <xdr:cNvCxnSpPr/>
      </xdr:nvCxnSpPr>
      <xdr:spPr>
        <a:xfrm>
          <a:off x="146113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858" name="【公民館】&#10;有形固定資産減価償却率最大値テキスト">
          <a:extLst>
            <a:ext uri="{FF2B5EF4-FFF2-40B4-BE49-F238E27FC236}">
              <a16:creationId xmlns:a16="http://schemas.microsoft.com/office/drawing/2014/main" id="{A83A72D2-DC0C-40C6-BA53-A2A5865BD4B9}"/>
            </a:ext>
          </a:extLst>
        </xdr:cNvPr>
        <xdr:cNvSpPr txBox="1"/>
      </xdr:nvSpPr>
      <xdr:spPr>
        <a:xfrm>
          <a:off x="14738350" y="16388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859" name="直線コネクタ 858">
          <a:extLst>
            <a:ext uri="{FF2B5EF4-FFF2-40B4-BE49-F238E27FC236}">
              <a16:creationId xmlns:a16="http://schemas.microsoft.com/office/drawing/2014/main" id="{B702AA98-8FF5-46B6-B7D6-B65545F84039}"/>
            </a:ext>
          </a:extLst>
        </xdr:cNvPr>
        <xdr:cNvCxnSpPr/>
      </xdr:nvCxnSpPr>
      <xdr:spPr>
        <a:xfrm>
          <a:off x="14611350" y="16613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60" name="【公民館】&#10;有形固定資産減価償却率平均値テキスト">
          <a:extLst>
            <a:ext uri="{FF2B5EF4-FFF2-40B4-BE49-F238E27FC236}">
              <a16:creationId xmlns:a16="http://schemas.microsoft.com/office/drawing/2014/main" id="{5CFE0E1E-71AA-4B6B-9A3F-DF906C709C31}"/>
            </a:ext>
          </a:extLst>
        </xdr:cNvPr>
        <xdr:cNvSpPr txBox="1"/>
      </xdr:nvSpPr>
      <xdr:spPr>
        <a:xfrm>
          <a:off x="14738350" y="17056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61" name="フローチャート: 判断 860">
          <a:extLst>
            <a:ext uri="{FF2B5EF4-FFF2-40B4-BE49-F238E27FC236}">
              <a16:creationId xmlns:a16="http://schemas.microsoft.com/office/drawing/2014/main" id="{20A470CF-D380-47A7-944F-D504BBB3538D}"/>
            </a:ext>
          </a:extLst>
        </xdr:cNvPr>
        <xdr:cNvSpPr/>
      </xdr:nvSpPr>
      <xdr:spPr>
        <a:xfrm>
          <a:off x="14649450" y="172046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62" name="フローチャート: 判断 861">
          <a:extLst>
            <a:ext uri="{FF2B5EF4-FFF2-40B4-BE49-F238E27FC236}">
              <a16:creationId xmlns:a16="http://schemas.microsoft.com/office/drawing/2014/main" id="{15243A21-3A4D-4033-A612-17C00D1FB31D}"/>
            </a:ext>
          </a:extLst>
        </xdr:cNvPr>
        <xdr:cNvSpPr/>
      </xdr:nvSpPr>
      <xdr:spPr>
        <a:xfrm>
          <a:off x="13887450" y="1720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863" name="フローチャート: 判断 862">
          <a:extLst>
            <a:ext uri="{FF2B5EF4-FFF2-40B4-BE49-F238E27FC236}">
              <a16:creationId xmlns:a16="http://schemas.microsoft.com/office/drawing/2014/main" id="{38FFB14C-7E8A-4769-A0EE-DA3D3E3FB462}"/>
            </a:ext>
          </a:extLst>
        </xdr:cNvPr>
        <xdr:cNvSpPr/>
      </xdr:nvSpPr>
      <xdr:spPr>
        <a:xfrm>
          <a:off x="13093700" y="1713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64" name="フローチャート: 判断 863">
          <a:extLst>
            <a:ext uri="{FF2B5EF4-FFF2-40B4-BE49-F238E27FC236}">
              <a16:creationId xmlns:a16="http://schemas.microsoft.com/office/drawing/2014/main" id="{9391841F-8636-4641-A7F7-794AC46A4F38}"/>
            </a:ext>
          </a:extLst>
        </xdr:cNvPr>
        <xdr:cNvSpPr/>
      </xdr:nvSpPr>
      <xdr:spPr>
        <a:xfrm>
          <a:off x="12299950" y="17088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5" name="フローチャート: 判断 864">
          <a:extLst>
            <a:ext uri="{FF2B5EF4-FFF2-40B4-BE49-F238E27FC236}">
              <a16:creationId xmlns:a16="http://schemas.microsoft.com/office/drawing/2014/main" id="{A2C1215A-6EC5-4B12-8993-D454F2BA8817}"/>
            </a:ext>
          </a:extLst>
        </xdr:cNvPr>
        <xdr:cNvSpPr/>
      </xdr:nvSpPr>
      <xdr:spPr>
        <a:xfrm>
          <a:off x="11487150" y="1710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45C9E690-D7EC-494F-A54E-B90DB988849C}"/>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F6380A0E-39A9-46EE-ACB9-98CC5F3FA5B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D5FF8EC-DB99-4ADA-8104-87AE90B90F7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B907975-3E22-4F78-BCD5-4390E865F62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5BBF3F8-CF70-4141-A1BF-AAB9286829E4}"/>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871" name="楕円 870">
          <a:extLst>
            <a:ext uri="{FF2B5EF4-FFF2-40B4-BE49-F238E27FC236}">
              <a16:creationId xmlns:a16="http://schemas.microsoft.com/office/drawing/2014/main" id="{985DAE87-12F4-4695-AFF5-7085F29189D7}"/>
            </a:ext>
          </a:extLst>
        </xdr:cNvPr>
        <xdr:cNvSpPr/>
      </xdr:nvSpPr>
      <xdr:spPr>
        <a:xfrm>
          <a:off x="14649450" y="17970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69744" cy="259045"/>
    <xdr:sp macro="" textlink="">
      <xdr:nvSpPr>
        <xdr:cNvPr id="872" name="【公民館】&#10;有形固定資産減価償却率該当値テキスト">
          <a:extLst>
            <a:ext uri="{FF2B5EF4-FFF2-40B4-BE49-F238E27FC236}">
              <a16:creationId xmlns:a16="http://schemas.microsoft.com/office/drawing/2014/main" id="{F77F2922-6E0B-4AC4-83BF-D2A09B49528B}"/>
            </a:ext>
          </a:extLst>
        </xdr:cNvPr>
        <xdr:cNvSpPr txBox="1"/>
      </xdr:nvSpPr>
      <xdr:spPr>
        <a:xfrm>
          <a:off x="14738350" y="178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20828</xdr:rowOff>
    </xdr:from>
    <xdr:to>
      <xdr:col>81</xdr:col>
      <xdr:colOff>101600</xdr:colOff>
      <xdr:row>108</xdr:row>
      <xdr:rowOff>122428</xdr:rowOff>
    </xdr:to>
    <xdr:sp macro="" textlink="">
      <xdr:nvSpPr>
        <xdr:cNvPr id="873" name="楕円 872">
          <a:extLst>
            <a:ext uri="{FF2B5EF4-FFF2-40B4-BE49-F238E27FC236}">
              <a16:creationId xmlns:a16="http://schemas.microsoft.com/office/drawing/2014/main" id="{FAA1AFBC-DAED-4D5C-A700-E0793429C6A6}"/>
            </a:ext>
          </a:extLst>
        </xdr:cNvPr>
        <xdr:cNvSpPr/>
      </xdr:nvSpPr>
      <xdr:spPr>
        <a:xfrm>
          <a:off x="1388745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71628</xdr:rowOff>
    </xdr:from>
    <xdr:to>
      <xdr:col>85</xdr:col>
      <xdr:colOff>127000</xdr:colOff>
      <xdr:row>108</xdr:row>
      <xdr:rowOff>76200</xdr:rowOff>
    </xdr:to>
    <xdr:cxnSp macro="">
      <xdr:nvCxnSpPr>
        <xdr:cNvPr id="874" name="直線コネクタ 873">
          <a:extLst>
            <a:ext uri="{FF2B5EF4-FFF2-40B4-BE49-F238E27FC236}">
              <a16:creationId xmlns:a16="http://schemas.microsoft.com/office/drawing/2014/main" id="{8972D03A-EC31-4186-873F-E27D07F0D9F6}"/>
            </a:ext>
          </a:extLst>
        </xdr:cNvPr>
        <xdr:cNvCxnSpPr/>
      </xdr:nvCxnSpPr>
      <xdr:spPr>
        <a:xfrm>
          <a:off x="13938250" y="18016728"/>
          <a:ext cx="762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16256</xdr:rowOff>
    </xdr:from>
    <xdr:to>
      <xdr:col>76</xdr:col>
      <xdr:colOff>165100</xdr:colOff>
      <xdr:row>108</xdr:row>
      <xdr:rowOff>117856</xdr:rowOff>
    </xdr:to>
    <xdr:sp macro="" textlink="">
      <xdr:nvSpPr>
        <xdr:cNvPr id="875" name="楕円 874">
          <a:extLst>
            <a:ext uri="{FF2B5EF4-FFF2-40B4-BE49-F238E27FC236}">
              <a16:creationId xmlns:a16="http://schemas.microsoft.com/office/drawing/2014/main" id="{12F39F1C-C0B8-4A1A-8239-0E19FA6CC954}"/>
            </a:ext>
          </a:extLst>
        </xdr:cNvPr>
        <xdr:cNvSpPr/>
      </xdr:nvSpPr>
      <xdr:spPr>
        <a:xfrm>
          <a:off x="130937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67056</xdr:rowOff>
    </xdr:from>
    <xdr:to>
      <xdr:col>81</xdr:col>
      <xdr:colOff>50800</xdr:colOff>
      <xdr:row>108</xdr:row>
      <xdr:rowOff>71628</xdr:rowOff>
    </xdr:to>
    <xdr:cxnSp macro="">
      <xdr:nvCxnSpPr>
        <xdr:cNvPr id="876" name="直線コネクタ 875">
          <a:extLst>
            <a:ext uri="{FF2B5EF4-FFF2-40B4-BE49-F238E27FC236}">
              <a16:creationId xmlns:a16="http://schemas.microsoft.com/office/drawing/2014/main" id="{CF384288-879A-45E1-BAAD-49B9B28451EF}"/>
            </a:ext>
          </a:extLst>
        </xdr:cNvPr>
        <xdr:cNvCxnSpPr/>
      </xdr:nvCxnSpPr>
      <xdr:spPr>
        <a:xfrm>
          <a:off x="13144500" y="1801215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68835</xdr:rowOff>
    </xdr:from>
    <xdr:to>
      <xdr:col>72</xdr:col>
      <xdr:colOff>38100</xdr:colOff>
      <xdr:row>107</xdr:row>
      <xdr:rowOff>170435</xdr:rowOff>
    </xdr:to>
    <xdr:sp macro="" textlink="">
      <xdr:nvSpPr>
        <xdr:cNvPr id="877" name="楕円 876">
          <a:extLst>
            <a:ext uri="{FF2B5EF4-FFF2-40B4-BE49-F238E27FC236}">
              <a16:creationId xmlns:a16="http://schemas.microsoft.com/office/drawing/2014/main" id="{1CA4A8E4-D689-46B3-8FAD-CA8DC63B3B72}"/>
            </a:ext>
          </a:extLst>
        </xdr:cNvPr>
        <xdr:cNvSpPr/>
      </xdr:nvSpPr>
      <xdr:spPr>
        <a:xfrm>
          <a:off x="12299950" y="17842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119635</xdr:rowOff>
    </xdr:from>
    <xdr:to>
      <xdr:col>76</xdr:col>
      <xdr:colOff>114300</xdr:colOff>
      <xdr:row>108</xdr:row>
      <xdr:rowOff>67056</xdr:rowOff>
    </xdr:to>
    <xdr:cxnSp macro="">
      <xdr:nvCxnSpPr>
        <xdr:cNvPr id="878" name="直線コネクタ 877">
          <a:extLst>
            <a:ext uri="{FF2B5EF4-FFF2-40B4-BE49-F238E27FC236}">
              <a16:creationId xmlns:a16="http://schemas.microsoft.com/office/drawing/2014/main" id="{4F9F4D44-0A1E-495A-9F2E-A2797C4F8203}"/>
            </a:ext>
          </a:extLst>
        </xdr:cNvPr>
        <xdr:cNvCxnSpPr/>
      </xdr:nvCxnSpPr>
      <xdr:spPr>
        <a:xfrm>
          <a:off x="12344400" y="17893285"/>
          <a:ext cx="8001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23113</xdr:rowOff>
    </xdr:from>
    <xdr:to>
      <xdr:col>67</xdr:col>
      <xdr:colOff>101600</xdr:colOff>
      <xdr:row>107</xdr:row>
      <xdr:rowOff>124713</xdr:rowOff>
    </xdr:to>
    <xdr:sp macro="" textlink="">
      <xdr:nvSpPr>
        <xdr:cNvPr id="879" name="楕円 878">
          <a:extLst>
            <a:ext uri="{FF2B5EF4-FFF2-40B4-BE49-F238E27FC236}">
              <a16:creationId xmlns:a16="http://schemas.microsoft.com/office/drawing/2014/main" id="{9523ADDA-25F1-4FA9-88CB-8E3A9E14DAB0}"/>
            </a:ext>
          </a:extLst>
        </xdr:cNvPr>
        <xdr:cNvSpPr/>
      </xdr:nvSpPr>
      <xdr:spPr>
        <a:xfrm>
          <a:off x="1148715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73913</xdr:rowOff>
    </xdr:from>
    <xdr:to>
      <xdr:col>71</xdr:col>
      <xdr:colOff>177800</xdr:colOff>
      <xdr:row>107</xdr:row>
      <xdr:rowOff>119635</xdr:rowOff>
    </xdr:to>
    <xdr:cxnSp macro="">
      <xdr:nvCxnSpPr>
        <xdr:cNvPr id="880" name="直線コネクタ 879">
          <a:extLst>
            <a:ext uri="{FF2B5EF4-FFF2-40B4-BE49-F238E27FC236}">
              <a16:creationId xmlns:a16="http://schemas.microsoft.com/office/drawing/2014/main" id="{C29639CB-8F79-49AA-80CD-5AB0489EEAC1}"/>
            </a:ext>
          </a:extLst>
        </xdr:cNvPr>
        <xdr:cNvCxnSpPr/>
      </xdr:nvCxnSpPr>
      <xdr:spPr>
        <a:xfrm>
          <a:off x="11537950" y="17847563"/>
          <a:ext cx="8064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81" name="n_1aveValue【公民館】&#10;有形固定資産減価償却率">
          <a:extLst>
            <a:ext uri="{FF2B5EF4-FFF2-40B4-BE49-F238E27FC236}">
              <a16:creationId xmlns:a16="http://schemas.microsoft.com/office/drawing/2014/main" id="{723C1F56-48BB-45F9-AD42-DDBD603A6096}"/>
            </a:ext>
          </a:extLst>
        </xdr:cNvPr>
        <xdr:cNvSpPr txBox="1"/>
      </xdr:nvSpPr>
      <xdr:spPr>
        <a:xfrm>
          <a:off x="13742044" y="1697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882" name="n_2aveValue【公民館】&#10;有形固定資産減価償却率">
          <a:extLst>
            <a:ext uri="{FF2B5EF4-FFF2-40B4-BE49-F238E27FC236}">
              <a16:creationId xmlns:a16="http://schemas.microsoft.com/office/drawing/2014/main" id="{55A25F57-0513-4D1D-BD65-AA625C3B24B2}"/>
            </a:ext>
          </a:extLst>
        </xdr:cNvPr>
        <xdr:cNvSpPr txBox="1"/>
      </xdr:nvSpPr>
      <xdr:spPr>
        <a:xfrm>
          <a:off x="12960994" y="1690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83" name="n_3aveValue【公民館】&#10;有形固定資産減価償却率">
          <a:extLst>
            <a:ext uri="{FF2B5EF4-FFF2-40B4-BE49-F238E27FC236}">
              <a16:creationId xmlns:a16="http://schemas.microsoft.com/office/drawing/2014/main" id="{3F5D0962-A078-41AF-A956-B6BFCDFDD72D}"/>
            </a:ext>
          </a:extLst>
        </xdr:cNvPr>
        <xdr:cNvSpPr txBox="1"/>
      </xdr:nvSpPr>
      <xdr:spPr>
        <a:xfrm>
          <a:off x="12167244" y="1686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4" name="n_4aveValue【公民館】&#10;有形固定資産減価償却率">
          <a:extLst>
            <a:ext uri="{FF2B5EF4-FFF2-40B4-BE49-F238E27FC236}">
              <a16:creationId xmlns:a16="http://schemas.microsoft.com/office/drawing/2014/main" id="{E8FE98D7-F1E6-4033-AC6E-C51AA9184973}"/>
            </a:ext>
          </a:extLst>
        </xdr:cNvPr>
        <xdr:cNvSpPr txBox="1"/>
      </xdr:nvSpPr>
      <xdr:spPr>
        <a:xfrm>
          <a:off x="11354444" y="168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113555</xdr:rowOff>
    </xdr:from>
    <xdr:ext cx="405111" cy="259045"/>
    <xdr:sp macro="" textlink="">
      <xdr:nvSpPr>
        <xdr:cNvPr id="885" name="n_1mainValue【公民館】&#10;有形固定資産減価償却率">
          <a:extLst>
            <a:ext uri="{FF2B5EF4-FFF2-40B4-BE49-F238E27FC236}">
              <a16:creationId xmlns:a16="http://schemas.microsoft.com/office/drawing/2014/main" id="{F55767B2-2379-4968-8A71-E7786736FEB6}"/>
            </a:ext>
          </a:extLst>
        </xdr:cNvPr>
        <xdr:cNvSpPr txBox="1"/>
      </xdr:nvSpPr>
      <xdr:spPr>
        <a:xfrm>
          <a:off x="137420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108983</xdr:rowOff>
    </xdr:from>
    <xdr:ext cx="405111" cy="259045"/>
    <xdr:sp macro="" textlink="">
      <xdr:nvSpPr>
        <xdr:cNvPr id="886" name="n_2mainValue【公民館】&#10;有形固定資産減価償却率">
          <a:extLst>
            <a:ext uri="{FF2B5EF4-FFF2-40B4-BE49-F238E27FC236}">
              <a16:creationId xmlns:a16="http://schemas.microsoft.com/office/drawing/2014/main" id="{074D77A8-0E37-47A0-B1FC-99FB98C138FD}"/>
            </a:ext>
          </a:extLst>
        </xdr:cNvPr>
        <xdr:cNvSpPr txBox="1"/>
      </xdr:nvSpPr>
      <xdr:spPr>
        <a:xfrm>
          <a:off x="1296099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161562</xdr:rowOff>
    </xdr:from>
    <xdr:ext cx="405111" cy="259045"/>
    <xdr:sp macro="" textlink="">
      <xdr:nvSpPr>
        <xdr:cNvPr id="887" name="n_3mainValue【公民館】&#10;有形固定資産減価償却率">
          <a:extLst>
            <a:ext uri="{FF2B5EF4-FFF2-40B4-BE49-F238E27FC236}">
              <a16:creationId xmlns:a16="http://schemas.microsoft.com/office/drawing/2014/main" id="{27ACDC92-F661-4F30-9B5D-683A7C002FCA}"/>
            </a:ext>
          </a:extLst>
        </xdr:cNvPr>
        <xdr:cNvSpPr txBox="1"/>
      </xdr:nvSpPr>
      <xdr:spPr>
        <a:xfrm>
          <a:off x="121672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115840</xdr:rowOff>
    </xdr:from>
    <xdr:ext cx="405111" cy="259045"/>
    <xdr:sp macro="" textlink="">
      <xdr:nvSpPr>
        <xdr:cNvPr id="888" name="n_4mainValue【公民館】&#10;有形固定資産減価償却率">
          <a:extLst>
            <a:ext uri="{FF2B5EF4-FFF2-40B4-BE49-F238E27FC236}">
              <a16:creationId xmlns:a16="http://schemas.microsoft.com/office/drawing/2014/main" id="{B473B9CD-94F7-4582-A6EC-5E5FB0E1FB45}"/>
            </a:ext>
          </a:extLst>
        </xdr:cNvPr>
        <xdr:cNvSpPr txBox="1"/>
      </xdr:nvSpPr>
      <xdr:spPr>
        <a:xfrm>
          <a:off x="11354444" y="178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738ADDFF-482B-4795-A42D-AB4339AD3D9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A359E082-BBE3-4E19-9029-52CC8F0B3E83}"/>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92AC971D-7F1C-4867-AAE7-CD3BDD13B12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51404F7A-DF1E-4F71-8650-8354954084A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64F2101B-2B75-4B5F-997C-88E8431F9CB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4C1A70F-4708-4D9F-8FEA-4659C9A792C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39935BDE-A229-4C1A-8B21-7684F3837FC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DDDF3F10-EE1C-450C-879D-B16EBD6FA29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F224E968-6F46-4374-A506-D8DDF4BFD28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99554EE0-F885-433F-BBD2-ACB3903AF81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a:extLst>
            <a:ext uri="{FF2B5EF4-FFF2-40B4-BE49-F238E27FC236}">
              <a16:creationId xmlns:a16="http://schemas.microsoft.com/office/drawing/2014/main" id="{2E1F97FC-47E9-4F46-BF60-28F2800E5881}"/>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0" name="テキスト ボックス 899">
          <a:extLst>
            <a:ext uri="{FF2B5EF4-FFF2-40B4-BE49-F238E27FC236}">
              <a16:creationId xmlns:a16="http://schemas.microsoft.com/office/drawing/2014/main" id="{FDCDB938-1985-48A6-8213-EE4CA417C0F9}"/>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a:extLst>
            <a:ext uri="{FF2B5EF4-FFF2-40B4-BE49-F238E27FC236}">
              <a16:creationId xmlns:a16="http://schemas.microsoft.com/office/drawing/2014/main" id="{7A105E4C-09CD-4218-A268-628A35C3ABE7}"/>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2" name="テキスト ボックス 901">
          <a:extLst>
            <a:ext uri="{FF2B5EF4-FFF2-40B4-BE49-F238E27FC236}">
              <a16:creationId xmlns:a16="http://schemas.microsoft.com/office/drawing/2014/main" id="{1F724512-A362-43BB-A494-858358CD6D9D}"/>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a:extLst>
            <a:ext uri="{FF2B5EF4-FFF2-40B4-BE49-F238E27FC236}">
              <a16:creationId xmlns:a16="http://schemas.microsoft.com/office/drawing/2014/main" id="{92F97752-55B1-40AF-8BA6-E05F64271A12}"/>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4" name="テキスト ボックス 903">
          <a:extLst>
            <a:ext uri="{FF2B5EF4-FFF2-40B4-BE49-F238E27FC236}">
              <a16:creationId xmlns:a16="http://schemas.microsoft.com/office/drawing/2014/main" id="{FC92BCCC-6D16-4818-ABBB-147E91935AAF}"/>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a:extLst>
            <a:ext uri="{FF2B5EF4-FFF2-40B4-BE49-F238E27FC236}">
              <a16:creationId xmlns:a16="http://schemas.microsoft.com/office/drawing/2014/main" id="{B3CF6735-36C6-4553-9BA4-97D48E47B665}"/>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6" name="テキスト ボックス 905">
          <a:extLst>
            <a:ext uri="{FF2B5EF4-FFF2-40B4-BE49-F238E27FC236}">
              <a16:creationId xmlns:a16="http://schemas.microsoft.com/office/drawing/2014/main" id="{F3BBC0ED-70E6-4284-8320-4DA3E62DB0A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FD8C6FEC-C955-414E-B2F6-694F188D1AB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BACEBE3F-F554-43F6-81FE-D8278D32DFA4}"/>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a:extLst>
            <a:ext uri="{FF2B5EF4-FFF2-40B4-BE49-F238E27FC236}">
              <a16:creationId xmlns:a16="http://schemas.microsoft.com/office/drawing/2014/main" id="{BCEA69A8-9699-43F3-A159-E272387C58D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910" name="直線コネクタ 909">
          <a:extLst>
            <a:ext uri="{FF2B5EF4-FFF2-40B4-BE49-F238E27FC236}">
              <a16:creationId xmlns:a16="http://schemas.microsoft.com/office/drawing/2014/main" id="{7660DE0F-B1FF-4E44-BD41-9EA2F76F6A2B}"/>
            </a:ext>
          </a:extLst>
        </xdr:cNvPr>
        <xdr:cNvCxnSpPr/>
      </xdr:nvCxnSpPr>
      <xdr:spPr>
        <a:xfrm flipV="1">
          <a:off x="19951064" y="167982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911" name="【公民館】&#10;一人当たり面積最小値テキスト">
          <a:extLst>
            <a:ext uri="{FF2B5EF4-FFF2-40B4-BE49-F238E27FC236}">
              <a16:creationId xmlns:a16="http://schemas.microsoft.com/office/drawing/2014/main" id="{42A13CE0-424C-4B48-AD3C-0095FAF83A49}"/>
            </a:ext>
          </a:extLst>
        </xdr:cNvPr>
        <xdr:cNvSpPr txBox="1"/>
      </xdr:nvSpPr>
      <xdr:spPr>
        <a:xfrm>
          <a:off x="19989800" y="180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912" name="直線コネクタ 911">
          <a:extLst>
            <a:ext uri="{FF2B5EF4-FFF2-40B4-BE49-F238E27FC236}">
              <a16:creationId xmlns:a16="http://schemas.microsoft.com/office/drawing/2014/main" id="{2344661A-2DD4-4E1E-A2AC-635D71FE48BE}"/>
            </a:ext>
          </a:extLst>
        </xdr:cNvPr>
        <xdr:cNvCxnSpPr/>
      </xdr:nvCxnSpPr>
      <xdr:spPr>
        <a:xfrm>
          <a:off x="19881850" y="18005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13" name="【公民館】&#10;一人当たり面積最大値テキスト">
          <a:extLst>
            <a:ext uri="{FF2B5EF4-FFF2-40B4-BE49-F238E27FC236}">
              <a16:creationId xmlns:a16="http://schemas.microsoft.com/office/drawing/2014/main" id="{FDD6A712-1C19-44D0-A4E6-987274D2DF69}"/>
            </a:ext>
          </a:extLst>
        </xdr:cNvPr>
        <xdr:cNvSpPr txBox="1"/>
      </xdr:nvSpPr>
      <xdr:spPr>
        <a:xfrm>
          <a:off x="19989800" y="1657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4" name="直線コネクタ 913">
          <a:extLst>
            <a:ext uri="{FF2B5EF4-FFF2-40B4-BE49-F238E27FC236}">
              <a16:creationId xmlns:a16="http://schemas.microsoft.com/office/drawing/2014/main" id="{6C169FE9-315F-4ABD-B260-2FD099F881CB}"/>
            </a:ext>
          </a:extLst>
        </xdr:cNvPr>
        <xdr:cNvCxnSpPr/>
      </xdr:nvCxnSpPr>
      <xdr:spPr>
        <a:xfrm>
          <a:off x="19881850" y="16798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915" name="【公民館】&#10;一人当たり面積平均値テキスト">
          <a:extLst>
            <a:ext uri="{FF2B5EF4-FFF2-40B4-BE49-F238E27FC236}">
              <a16:creationId xmlns:a16="http://schemas.microsoft.com/office/drawing/2014/main" id="{8F309EFA-B923-4113-8AB8-410A750B5FD3}"/>
            </a:ext>
          </a:extLst>
        </xdr:cNvPr>
        <xdr:cNvSpPr txBox="1"/>
      </xdr:nvSpPr>
      <xdr:spPr>
        <a:xfrm>
          <a:off x="19989800" y="17312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916" name="フローチャート: 判断 915">
          <a:extLst>
            <a:ext uri="{FF2B5EF4-FFF2-40B4-BE49-F238E27FC236}">
              <a16:creationId xmlns:a16="http://schemas.microsoft.com/office/drawing/2014/main" id="{1C151824-5ADE-4BE0-86B4-153F528E5856}"/>
            </a:ext>
          </a:extLst>
        </xdr:cNvPr>
        <xdr:cNvSpPr/>
      </xdr:nvSpPr>
      <xdr:spPr>
        <a:xfrm>
          <a:off x="19900900" y="1746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917" name="フローチャート: 判断 916">
          <a:extLst>
            <a:ext uri="{FF2B5EF4-FFF2-40B4-BE49-F238E27FC236}">
              <a16:creationId xmlns:a16="http://schemas.microsoft.com/office/drawing/2014/main" id="{4D8DA0A5-FFED-45A4-936A-00A32112DB0B}"/>
            </a:ext>
          </a:extLst>
        </xdr:cNvPr>
        <xdr:cNvSpPr/>
      </xdr:nvSpPr>
      <xdr:spPr>
        <a:xfrm>
          <a:off x="19157950" y="174744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18" name="フローチャート: 判断 917">
          <a:extLst>
            <a:ext uri="{FF2B5EF4-FFF2-40B4-BE49-F238E27FC236}">
              <a16:creationId xmlns:a16="http://schemas.microsoft.com/office/drawing/2014/main" id="{AC94D503-9448-4B58-A21C-3670892EC971}"/>
            </a:ext>
          </a:extLst>
        </xdr:cNvPr>
        <xdr:cNvSpPr/>
      </xdr:nvSpPr>
      <xdr:spPr>
        <a:xfrm>
          <a:off x="18345150" y="1743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919" name="フローチャート: 判断 918">
          <a:extLst>
            <a:ext uri="{FF2B5EF4-FFF2-40B4-BE49-F238E27FC236}">
              <a16:creationId xmlns:a16="http://schemas.microsoft.com/office/drawing/2014/main" id="{2738C8CD-7F0F-443F-846F-3100E1ECAFF6}"/>
            </a:ext>
          </a:extLst>
        </xdr:cNvPr>
        <xdr:cNvSpPr/>
      </xdr:nvSpPr>
      <xdr:spPr>
        <a:xfrm>
          <a:off x="17551400" y="1741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920" name="フローチャート: 判断 919">
          <a:extLst>
            <a:ext uri="{FF2B5EF4-FFF2-40B4-BE49-F238E27FC236}">
              <a16:creationId xmlns:a16="http://schemas.microsoft.com/office/drawing/2014/main" id="{FE040478-2C2B-4CA6-981A-749A31D7841B}"/>
            </a:ext>
          </a:extLst>
        </xdr:cNvPr>
        <xdr:cNvSpPr/>
      </xdr:nvSpPr>
      <xdr:spPr>
        <a:xfrm>
          <a:off x="16757650" y="17382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CFB884D-90E7-4F87-B8EC-E43AD6A00E3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6A0D529C-399F-4BA5-A000-985AC8E8622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765B112-17CC-4862-9E7D-0A420850BD4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F999968-DB7D-402E-AE5F-87CCE0EAEBA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804A54D7-B0DD-41BA-9AE5-4C69F61F5E7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144272</xdr:rowOff>
    </xdr:from>
    <xdr:to>
      <xdr:col>116</xdr:col>
      <xdr:colOff>114300</xdr:colOff>
      <xdr:row>108</xdr:row>
      <xdr:rowOff>74422</xdr:rowOff>
    </xdr:to>
    <xdr:sp macro="" textlink="">
      <xdr:nvSpPr>
        <xdr:cNvPr id="926" name="楕円 925">
          <a:extLst>
            <a:ext uri="{FF2B5EF4-FFF2-40B4-BE49-F238E27FC236}">
              <a16:creationId xmlns:a16="http://schemas.microsoft.com/office/drawing/2014/main" id="{95FBF9DC-8D22-49CE-9100-9C50EDAB33ED}"/>
            </a:ext>
          </a:extLst>
        </xdr:cNvPr>
        <xdr:cNvSpPr/>
      </xdr:nvSpPr>
      <xdr:spPr>
        <a:xfrm>
          <a:off x="199009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59199</xdr:rowOff>
    </xdr:from>
    <xdr:ext cx="469744" cy="259045"/>
    <xdr:sp macro="" textlink="">
      <xdr:nvSpPr>
        <xdr:cNvPr id="927" name="【公民館】&#10;一人当たり面積該当値テキスト">
          <a:extLst>
            <a:ext uri="{FF2B5EF4-FFF2-40B4-BE49-F238E27FC236}">
              <a16:creationId xmlns:a16="http://schemas.microsoft.com/office/drawing/2014/main" id="{51E58B03-DC4A-44F7-BC31-1FA0000A3F4B}"/>
            </a:ext>
          </a:extLst>
        </xdr:cNvPr>
        <xdr:cNvSpPr txBox="1"/>
      </xdr:nvSpPr>
      <xdr:spPr>
        <a:xfrm>
          <a:off x="19989800" y="178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144272</xdr:rowOff>
    </xdr:from>
    <xdr:to>
      <xdr:col>112</xdr:col>
      <xdr:colOff>38100</xdr:colOff>
      <xdr:row>108</xdr:row>
      <xdr:rowOff>74422</xdr:rowOff>
    </xdr:to>
    <xdr:sp macro="" textlink="">
      <xdr:nvSpPr>
        <xdr:cNvPr id="928" name="楕円 927">
          <a:extLst>
            <a:ext uri="{FF2B5EF4-FFF2-40B4-BE49-F238E27FC236}">
              <a16:creationId xmlns:a16="http://schemas.microsoft.com/office/drawing/2014/main" id="{E1CAEFDB-D854-4681-8845-9C65A5E16BF9}"/>
            </a:ext>
          </a:extLst>
        </xdr:cNvPr>
        <xdr:cNvSpPr/>
      </xdr:nvSpPr>
      <xdr:spPr>
        <a:xfrm>
          <a:off x="19157950" y="17917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23622</xdr:rowOff>
    </xdr:from>
    <xdr:to>
      <xdr:col>116</xdr:col>
      <xdr:colOff>63500</xdr:colOff>
      <xdr:row>108</xdr:row>
      <xdr:rowOff>23622</xdr:rowOff>
    </xdr:to>
    <xdr:cxnSp macro="">
      <xdr:nvCxnSpPr>
        <xdr:cNvPr id="929" name="直線コネクタ 928">
          <a:extLst>
            <a:ext uri="{FF2B5EF4-FFF2-40B4-BE49-F238E27FC236}">
              <a16:creationId xmlns:a16="http://schemas.microsoft.com/office/drawing/2014/main" id="{8274B1D7-91A7-408C-8D46-E4E492050BDA}"/>
            </a:ext>
          </a:extLst>
        </xdr:cNvPr>
        <xdr:cNvCxnSpPr/>
      </xdr:nvCxnSpPr>
      <xdr:spPr>
        <a:xfrm>
          <a:off x="19202400" y="1796872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144272</xdr:rowOff>
    </xdr:from>
    <xdr:to>
      <xdr:col>107</xdr:col>
      <xdr:colOff>101600</xdr:colOff>
      <xdr:row>108</xdr:row>
      <xdr:rowOff>74422</xdr:rowOff>
    </xdr:to>
    <xdr:sp macro="" textlink="">
      <xdr:nvSpPr>
        <xdr:cNvPr id="930" name="楕円 929">
          <a:extLst>
            <a:ext uri="{FF2B5EF4-FFF2-40B4-BE49-F238E27FC236}">
              <a16:creationId xmlns:a16="http://schemas.microsoft.com/office/drawing/2014/main" id="{E0DD235C-7CE8-400F-AAE7-3DD420795EF8}"/>
            </a:ext>
          </a:extLst>
        </xdr:cNvPr>
        <xdr:cNvSpPr/>
      </xdr:nvSpPr>
      <xdr:spPr>
        <a:xfrm>
          <a:off x="1834515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23622</xdr:rowOff>
    </xdr:from>
    <xdr:to>
      <xdr:col>111</xdr:col>
      <xdr:colOff>177800</xdr:colOff>
      <xdr:row>108</xdr:row>
      <xdr:rowOff>23622</xdr:rowOff>
    </xdr:to>
    <xdr:cxnSp macro="">
      <xdr:nvCxnSpPr>
        <xdr:cNvPr id="931" name="直線コネクタ 930">
          <a:extLst>
            <a:ext uri="{FF2B5EF4-FFF2-40B4-BE49-F238E27FC236}">
              <a16:creationId xmlns:a16="http://schemas.microsoft.com/office/drawing/2014/main" id="{6EB37959-12F1-4C6C-9C58-FAF4D38A48AF}"/>
            </a:ext>
          </a:extLst>
        </xdr:cNvPr>
        <xdr:cNvCxnSpPr/>
      </xdr:nvCxnSpPr>
      <xdr:spPr>
        <a:xfrm>
          <a:off x="18395950" y="1796872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932" name="楕円 931">
          <a:extLst>
            <a:ext uri="{FF2B5EF4-FFF2-40B4-BE49-F238E27FC236}">
              <a16:creationId xmlns:a16="http://schemas.microsoft.com/office/drawing/2014/main" id="{11CA696B-05D6-479A-BCAA-4304E725575D}"/>
            </a:ext>
          </a:extLst>
        </xdr:cNvPr>
        <xdr:cNvSpPr/>
      </xdr:nvSpPr>
      <xdr:spPr>
        <a:xfrm>
          <a:off x="175514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99061</xdr:rowOff>
    </xdr:from>
    <xdr:to>
      <xdr:col>107</xdr:col>
      <xdr:colOff>50800</xdr:colOff>
      <xdr:row>108</xdr:row>
      <xdr:rowOff>23622</xdr:rowOff>
    </xdr:to>
    <xdr:cxnSp macro="">
      <xdr:nvCxnSpPr>
        <xdr:cNvPr id="933" name="直線コネクタ 932">
          <a:extLst>
            <a:ext uri="{FF2B5EF4-FFF2-40B4-BE49-F238E27FC236}">
              <a16:creationId xmlns:a16="http://schemas.microsoft.com/office/drawing/2014/main" id="{08A89144-985F-40E7-910B-1392CF00316C}"/>
            </a:ext>
          </a:extLst>
        </xdr:cNvPr>
        <xdr:cNvCxnSpPr/>
      </xdr:nvCxnSpPr>
      <xdr:spPr>
        <a:xfrm>
          <a:off x="17602200" y="17872711"/>
          <a:ext cx="79375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934" name="楕円 933">
          <a:extLst>
            <a:ext uri="{FF2B5EF4-FFF2-40B4-BE49-F238E27FC236}">
              <a16:creationId xmlns:a16="http://schemas.microsoft.com/office/drawing/2014/main" id="{F6E8FB97-9A83-43BE-83CC-7890AC042D54}"/>
            </a:ext>
          </a:extLst>
        </xdr:cNvPr>
        <xdr:cNvSpPr/>
      </xdr:nvSpPr>
      <xdr:spPr>
        <a:xfrm>
          <a:off x="16757650" y="178241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101346</xdr:rowOff>
    </xdr:to>
    <xdr:cxnSp macro="">
      <xdr:nvCxnSpPr>
        <xdr:cNvPr id="935" name="直線コネクタ 934">
          <a:extLst>
            <a:ext uri="{FF2B5EF4-FFF2-40B4-BE49-F238E27FC236}">
              <a16:creationId xmlns:a16="http://schemas.microsoft.com/office/drawing/2014/main" id="{73DB7FA8-6543-46CD-84D7-15331DEF9FBF}"/>
            </a:ext>
          </a:extLst>
        </xdr:cNvPr>
        <xdr:cNvCxnSpPr/>
      </xdr:nvCxnSpPr>
      <xdr:spPr>
        <a:xfrm flipV="1">
          <a:off x="16802100" y="17872711"/>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936" name="n_1aveValue【公民館】&#10;一人当たり面積">
          <a:extLst>
            <a:ext uri="{FF2B5EF4-FFF2-40B4-BE49-F238E27FC236}">
              <a16:creationId xmlns:a16="http://schemas.microsoft.com/office/drawing/2014/main" id="{20054035-E1FB-45D9-B668-510FE3C63297}"/>
            </a:ext>
          </a:extLst>
        </xdr:cNvPr>
        <xdr:cNvSpPr txBox="1"/>
      </xdr:nvSpPr>
      <xdr:spPr>
        <a:xfrm>
          <a:off x="18980227" y="172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937" name="n_2aveValue【公民館】&#10;一人当たり面積">
          <a:extLst>
            <a:ext uri="{FF2B5EF4-FFF2-40B4-BE49-F238E27FC236}">
              <a16:creationId xmlns:a16="http://schemas.microsoft.com/office/drawing/2014/main" id="{AC037119-5FAA-4F02-8F7D-AFF4439C2ACA}"/>
            </a:ext>
          </a:extLst>
        </xdr:cNvPr>
        <xdr:cNvSpPr txBox="1"/>
      </xdr:nvSpPr>
      <xdr:spPr>
        <a:xfrm>
          <a:off x="181801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938" name="n_3aveValue【公民館】&#10;一人当たり面積">
          <a:extLst>
            <a:ext uri="{FF2B5EF4-FFF2-40B4-BE49-F238E27FC236}">
              <a16:creationId xmlns:a16="http://schemas.microsoft.com/office/drawing/2014/main" id="{12A93875-EFAB-479A-AA47-4B2BFEC39874}"/>
            </a:ext>
          </a:extLst>
        </xdr:cNvPr>
        <xdr:cNvSpPr txBox="1"/>
      </xdr:nvSpPr>
      <xdr:spPr>
        <a:xfrm>
          <a:off x="1738637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939" name="n_4aveValue【公民館】&#10;一人当たり面積">
          <a:extLst>
            <a:ext uri="{FF2B5EF4-FFF2-40B4-BE49-F238E27FC236}">
              <a16:creationId xmlns:a16="http://schemas.microsoft.com/office/drawing/2014/main" id="{8311099F-4A21-47EE-B6BD-A9ED85C11DB0}"/>
            </a:ext>
          </a:extLst>
        </xdr:cNvPr>
        <xdr:cNvSpPr txBox="1"/>
      </xdr:nvSpPr>
      <xdr:spPr>
        <a:xfrm>
          <a:off x="16592627" y="1715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65549</xdr:rowOff>
    </xdr:from>
    <xdr:ext cx="469744" cy="259045"/>
    <xdr:sp macro="" textlink="">
      <xdr:nvSpPr>
        <xdr:cNvPr id="940" name="n_1mainValue【公民館】&#10;一人当たり面積">
          <a:extLst>
            <a:ext uri="{FF2B5EF4-FFF2-40B4-BE49-F238E27FC236}">
              <a16:creationId xmlns:a16="http://schemas.microsoft.com/office/drawing/2014/main" id="{761E7A41-C299-4139-AD04-E411A6DE008A}"/>
            </a:ext>
          </a:extLst>
        </xdr:cNvPr>
        <xdr:cNvSpPr txBox="1"/>
      </xdr:nvSpPr>
      <xdr:spPr>
        <a:xfrm>
          <a:off x="189802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65549</xdr:rowOff>
    </xdr:from>
    <xdr:ext cx="469744" cy="259045"/>
    <xdr:sp macro="" textlink="">
      <xdr:nvSpPr>
        <xdr:cNvPr id="941" name="n_2mainValue【公民館】&#10;一人当たり面積">
          <a:extLst>
            <a:ext uri="{FF2B5EF4-FFF2-40B4-BE49-F238E27FC236}">
              <a16:creationId xmlns:a16="http://schemas.microsoft.com/office/drawing/2014/main" id="{D1593E64-4C26-43C4-B963-04CA881D2BD9}"/>
            </a:ext>
          </a:extLst>
        </xdr:cNvPr>
        <xdr:cNvSpPr txBox="1"/>
      </xdr:nvSpPr>
      <xdr:spPr>
        <a:xfrm>
          <a:off x="181801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942" name="n_3mainValue【公民館】&#10;一人当たり面積">
          <a:extLst>
            <a:ext uri="{FF2B5EF4-FFF2-40B4-BE49-F238E27FC236}">
              <a16:creationId xmlns:a16="http://schemas.microsoft.com/office/drawing/2014/main" id="{1D9107E7-AA82-4461-A2A0-7A59ED7AAD16}"/>
            </a:ext>
          </a:extLst>
        </xdr:cNvPr>
        <xdr:cNvSpPr txBox="1"/>
      </xdr:nvSpPr>
      <xdr:spPr>
        <a:xfrm>
          <a:off x="17386377" y="179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143273</xdr:rowOff>
    </xdr:from>
    <xdr:ext cx="469744" cy="259045"/>
    <xdr:sp macro="" textlink="">
      <xdr:nvSpPr>
        <xdr:cNvPr id="943" name="n_4mainValue【公民館】&#10;一人当たり面積">
          <a:extLst>
            <a:ext uri="{FF2B5EF4-FFF2-40B4-BE49-F238E27FC236}">
              <a16:creationId xmlns:a16="http://schemas.microsoft.com/office/drawing/2014/main" id="{96B8F8C5-04C9-4DE4-A1F9-1604EBA651FA}"/>
            </a:ext>
          </a:extLst>
        </xdr:cNvPr>
        <xdr:cNvSpPr txBox="1"/>
      </xdr:nvSpPr>
      <xdr:spPr>
        <a:xfrm>
          <a:off x="16592627" y="179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3184C143-D232-4759-9833-72856C4BCCE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33BF3ADB-A5F9-400D-9703-2A1728E3DCA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B84B69F3-506B-4260-9D37-B7C4ED9C860B}"/>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類似団体と比較して、有形固定資産減価償却率が高くなっている施設は、学校施設、児童館及び公民館であり、特に学校施設は類似団体より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公民館は類似団体より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学校施設については、多くの小・中学校施設が建築から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年以上経過しており、一人当たり面積は類似団体と比較すると▲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㎡であるが、全国平均より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㎡、静岡県平均より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+0.134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状況を踏まえ、今後は市内の小・中学校を対象とした学校再編計画に基づき、適正規模となるよう統廃合の実施、民間活用を含めた跡地の利活用及び施設の更新を行う必要がある。公民館については、１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のみだが建築から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今後、地区内他施設との複合化等を行い、除却や施設の更新を検討する。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及び橋りょう・トンネル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である。保育所については、市内</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園のうち</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園が経過年数</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、１園が経過年数</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年となっており、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比較的新しい施設が多く、全体としても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程度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道路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を含めた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トンネル等交通インフラ</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については類似団体と比較して有形固定資産減価償却率は低いものの、更新よりも減価償却が上回っているため上昇する傾向が続いている。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FFB4F0-99A5-4F9B-8F22-1274E790724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FD8805-F4C2-4B6C-ACBC-AC75D9090B3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300535-6A6A-4E95-8644-610A9CBE346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33D84E-81BE-4DA2-9CC2-C14726CF21D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F441BF-EE8F-44C2-8037-AA519AC526F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0ECFA7-C57F-4D39-84D1-81499397B3C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7334EC3-A574-4500-B8CA-625F147B658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97025CE-4ABD-4908-BB3B-28D6EB69C91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6BC9D2-8CB4-4E3D-9C61-EAC14A70594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3BE33B-097F-4756-AF8B-959905D99C85}"/>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43,067
40,482
111.69
22,911,325
21,908,534
615,228
12,862,088
19,208,547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D82F24-1A4D-4070-9CBF-5E195794EF9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8F91FB-B934-46F7-B1EF-2724CC3F879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B4139C-A28E-42FF-BC41-F481139DFEC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B1F788-D2DD-4D72-8DB3-4316D889D74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3C7E3A-287B-4C0E-9D41-DAD932D1B44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23B8831-B05A-471E-9CDC-241CCF18C28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684C11-85FB-48D3-BDE2-A3C82FFDA60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7DB9DF-26DA-4E17-8455-E8B3E4EA640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7C36C0-38B1-40C3-BBA9-A0874E186385}"/>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12FCB5-992C-4585-BB65-0022294D43A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AD18B3-B753-4A04-A7DA-194906CCF7B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0DB7A1-B8AB-4C93-856E-133397D6C3C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E2DC57D-7E64-4CBE-9CC7-A8CAC5BD420D}"/>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0E599C-EE43-4CD0-A655-ACE8D549609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672FDD5-EB50-4426-B8F1-33C44C44A07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9D770A-A2F7-4C47-A57F-0681FB27914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84954A-6D3A-41B0-9D30-44EF5D67937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6C37C7-F2D3-4350-ACE3-C682F77518E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B3AD52-D9CA-4B82-82B8-3CD366BFBD0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A2F19B-A405-4953-9883-0FAFD62CF5A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406050-22C7-414C-8E5A-87B715F32C9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B70D09-66FA-4785-AB27-47EF6E9A759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68708B-DBC9-4323-B5CA-E600DC7EF9C4}"/>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68F58D-1674-4DC2-9DC5-FF5AFA304B9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2540DD-7627-4998-988C-1094D5A04B7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A924DA-A083-4319-996C-98AAC3567AC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9E6D0A-87C9-4F2A-97FB-B9A4DC5D5B6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B6619C-22BF-43A8-8347-036149566F7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23BFD03-8967-4E41-9472-1BC6D9C4578A}"/>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DA74C6-E789-4EAE-B5D9-8489644616F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1C5CD7-D4B9-4F44-BBDC-64DB8D37506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5502D7-538A-4947-B591-851074F23287}"/>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86C3A7-4E28-44FC-9F04-2486055350D4}"/>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F192D38-C35B-487E-88AE-A3373E3252D3}"/>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E300943-8C21-485F-A701-E0F5B7157C0D}"/>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47DE692-0FD5-4E74-AB2D-A283E5187B52}"/>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FA4BE92-2568-4FD4-83FC-4D8BD3116A46}"/>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946667E-1492-4568-8A4E-DEE0726EF85E}"/>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EB76BB4-EB23-42D1-B807-2B58DA17F79E}"/>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E300115-9CFF-4564-A874-C3172C35848B}"/>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299CB3F-77AB-4F62-AAE2-817D56811B29}"/>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D35921-E6C7-4608-A5E6-B23038DF585A}"/>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EF82BB7-CA94-4986-866F-B25E7F8A5A73}"/>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B702911-CD87-49A5-90A6-6E366FF7E8D8}"/>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0E79A8-D093-4FFB-91FD-F25745392ED7}"/>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B8C4EDA-C12B-4647-801E-F4139D5376B4}"/>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402C685-FF22-4C95-9A2E-21907300B37E}"/>
            </a:ext>
          </a:extLst>
        </xdr:cNvPr>
        <xdr:cNvCxnSpPr/>
      </xdr:nvCxnSpPr>
      <xdr:spPr>
        <a:xfrm flipV="1">
          <a:off x="4177665" y="5674723"/>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F10FCA8A-5E17-4813-8AF1-7AEFAE4A1093}"/>
            </a:ext>
          </a:extLst>
        </xdr:cNvPr>
        <xdr:cNvSpPr txBox="1"/>
      </xdr:nvSpPr>
      <xdr:spPr>
        <a:xfrm>
          <a:off x="4216400" y="703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573D733E-0412-4909-AFB2-6DAD9294CA53}"/>
            </a:ext>
          </a:extLst>
        </xdr:cNvPr>
        <xdr:cNvCxnSpPr/>
      </xdr:nvCxnSpPr>
      <xdr:spPr>
        <a:xfrm>
          <a:off x="4108450" y="7029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846CCC67-7F16-4D50-B882-E68D45CF7285}"/>
            </a:ext>
          </a:extLst>
        </xdr:cNvPr>
        <xdr:cNvSpPr txBox="1"/>
      </xdr:nvSpPr>
      <xdr:spPr>
        <a:xfrm>
          <a:off x="4216400" y="54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DBF3069F-C101-467F-A542-92C6E89A75AE}"/>
            </a:ext>
          </a:extLst>
        </xdr:cNvPr>
        <xdr:cNvCxnSpPr/>
      </xdr:nvCxnSpPr>
      <xdr:spPr>
        <a:xfrm>
          <a:off x="4108450" y="5674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03409A2A-E2BB-45E0-AFE7-61C04CF5AAE5}"/>
            </a:ext>
          </a:extLst>
        </xdr:cNvPr>
        <xdr:cNvSpPr txBox="1"/>
      </xdr:nvSpPr>
      <xdr:spPr>
        <a:xfrm>
          <a:off x="4216400" y="6280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860DC845-E83C-403F-9B71-D058A6085A73}"/>
            </a:ext>
          </a:extLst>
        </xdr:cNvPr>
        <xdr:cNvSpPr/>
      </xdr:nvSpPr>
      <xdr:spPr>
        <a:xfrm>
          <a:off x="4127500" y="63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3766A666-6AA3-47F3-AE15-F6B2D02D853E}"/>
            </a:ext>
          </a:extLst>
        </xdr:cNvPr>
        <xdr:cNvSpPr/>
      </xdr:nvSpPr>
      <xdr:spPr>
        <a:xfrm>
          <a:off x="3384550" y="62335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381445EA-BB9B-44DD-A5E1-4D6CC07F9DAF}"/>
            </a:ext>
          </a:extLst>
        </xdr:cNvPr>
        <xdr:cNvSpPr/>
      </xdr:nvSpPr>
      <xdr:spPr>
        <a:xfrm>
          <a:off x="2571750" y="6261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3A5243EA-0281-46E7-8434-79A88BB63649}"/>
            </a:ext>
          </a:extLst>
        </xdr:cNvPr>
        <xdr:cNvSpPr/>
      </xdr:nvSpPr>
      <xdr:spPr>
        <a:xfrm>
          <a:off x="1778000" y="61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ACA75351-BA1D-442C-8745-0A4CDADCEE66}"/>
            </a:ext>
          </a:extLst>
        </xdr:cNvPr>
        <xdr:cNvSpPr/>
      </xdr:nvSpPr>
      <xdr:spPr>
        <a:xfrm>
          <a:off x="984250" y="61143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7D8DC1-75E0-49C0-AEFE-2A56698F0AA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4C20F3-C774-44F5-9788-5FB7B0656A7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91C7735-C7D3-46A6-BC20-3F5837D5C11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1E7E25-2668-4401-B5D9-F43FEE3D291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8BEE9C-011F-422A-A412-C270E81D618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167458</xdr:rowOff>
    </xdr:from>
    <xdr:to>
      <xdr:col>24</xdr:col>
      <xdr:colOff>114300</xdr:colOff>
      <xdr:row>35</xdr:row>
      <xdr:rowOff>97608</xdr:rowOff>
    </xdr:to>
    <xdr:sp macro="" textlink="">
      <xdr:nvSpPr>
        <xdr:cNvPr id="74" name="楕円 73">
          <a:extLst>
            <a:ext uri="{FF2B5EF4-FFF2-40B4-BE49-F238E27FC236}">
              <a16:creationId xmlns:a16="http://schemas.microsoft.com/office/drawing/2014/main" id="{CC41AA57-B2DD-40BE-8CAF-6DC83DF57190}"/>
            </a:ext>
          </a:extLst>
        </xdr:cNvPr>
        <xdr:cNvSpPr/>
      </xdr:nvSpPr>
      <xdr:spPr>
        <a:xfrm>
          <a:off x="4127500" y="57872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18885</xdr:rowOff>
    </xdr:from>
    <xdr:ext cx="405111" cy="259045"/>
    <xdr:sp macro="" textlink="">
      <xdr:nvSpPr>
        <xdr:cNvPr id="75" name="【図書館】&#10;有形固定資産減価償却率該当値テキスト">
          <a:extLst>
            <a:ext uri="{FF2B5EF4-FFF2-40B4-BE49-F238E27FC236}">
              <a16:creationId xmlns:a16="http://schemas.microsoft.com/office/drawing/2014/main" id="{1C470E30-C1B1-4C22-9B37-8E9E7477E4C2}"/>
            </a:ext>
          </a:extLst>
        </xdr:cNvPr>
        <xdr:cNvSpPr txBox="1"/>
      </xdr:nvSpPr>
      <xdr:spPr>
        <a:xfrm>
          <a:off x="4216400" y="563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144599</xdr:rowOff>
    </xdr:from>
    <xdr:to>
      <xdr:col>20</xdr:col>
      <xdr:colOff>38100</xdr:colOff>
      <xdr:row>36</xdr:row>
      <xdr:rowOff>74749</xdr:rowOff>
    </xdr:to>
    <xdr:sp macro="" textlink="">
      <xdr:nvSpPr>
        <xdr:cNvPr id="76" name="楕円 75">
          <a:extLst>
            <a:ext uri="{FF2B5EF4-FFF2-40B4-BE49-F238E27FC236}">
              <a16:creationId xmlns:a16="http://schemas.microsoft.com/office/drawing/2014/main" id="{97C08D74-D68A-4992-B9FF-3FB50AB23D36}"/>
            </a:ext>
          </a:extLst>
        </xdr:cNvPr>
        <xdr:cNvSpPr/>
      </xdr:nvSpPr>
      <xdr:spPr>
        <a:xfrm>
          <a:off x="3384550" y="5929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46808</xdr:rowOff>
    </xdr:from>
    <xdr:to>
      <xdr:col>24</xdr:col>
      <xdr:colOff>63500</xdr:colOff>
      <xdr:row>36</xdr:row>
      <xdr:rowOff>23949</xdr:rowOff>
    </xdr:to>
    <xdr:cxnSp macro="">
      <xdr:nvCxnSpPr>
        <xdr:cNvPr id="77" name="直線コネクタ 76">
          <a:extLst>
            <a:ext uri="{FF2B5EF4-FFF2-40B4-BE49-F238E27FC236}">
              <a16:creationId xmlns:a16="http://schemas.microsoft.com/office/drawing/2014/main" id="{2189C53D-5E98-4410-B923-BA97BF68E874}"/>
            </a:ext>
          </a:extLst>
        </xdr:cNvPr>
        <xdr:cNvCxnSpPr/>
      </xdr:nvCxnSpPr>
      <xdr:spPr>
        <a:xfrm flipV="1">
          <a:off x="3429000" y="5831658"/>
          <a:ext cx="749300" cy="1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100511</xdr:rowOff>
    </xdr:from>
    <xdr:to>
      <xdr:col>15</xdr:col>
      <xdr:colOff>101600</xdr:colOff>
      <xdr:row>36</xdr:row>
      <xdr:rowOff>30661</xdr:rowOff>
    </xdr:to>
    <xdr:sp macro="" textlink="">
      <xdr:nvSpPr>
        <xdr:cNvPr id="78" name="楕円 77">
          <a:extLst>
            <a:ext uri="{FF2B5EF4-FFF2-40B4-BE49-F238E27FC236}">
              <a16:creationId xmlns:a16="http://schemas.microsoft.com/office/drawing/2014/main" id="{52139EA1-6879-493F-80E7-54B36B2FED8A}"/>
            </a:ext>
          </a:extLst>
        </xdr:cNvPr>
        <xdr:cNvSpPr/>
      </xdr:nvSpPr>
      <xdr:spPr>
        <a:xfrm>
          <a:off x="2571750" y="5885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151311</xdr:rowOff>
    </xdr:from>
    <xdr:to>
      <xdr:col>19</xdr:col>
      <xdr:colOff>177800</xdr:colOff>
      <xdr:row>36</xdr:row>
      <xdr:rowOff>23949</xdr:rowOff>
    </xdr:to>
    <xdr:cxnSp macro="">
      <xdr:nvCxnSpPr>
        <xdr:cNvPr id="79" name="直線コネクタ 78">
          <a:extLst>
            <a:ext uri="{FF2B5EF4-FFF2-40B4-BE49-F238E27FC236}">
              <a16:creationId xmlns:a16="http://schemas.microsoft.com/office/drawing/2014/main" id="{863545E1-4287-440A-ACFF-D0559FCA978F}"/>
            </a:ext>
          </a:extLst>
        </xdr:cNvPr>
        <xdr:cNvCxnSpPr/>
      </xdr:nvCxnSpPr>
      <xdr:spPr>
        <a:xfrm>
          <a:off x="2622550" y="5936161"/>
          <a:ext cx="80645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56424</xdr:rowOff>
    </xdr:from>
    <xdr:to>
      <xdr:col>10</xdr:col>
      <xdr:colOff>165100</xdr:colOff>
      <xdr:row>35</xdr:row>
      <xdr:rowOff>158024</xdr:rowOff>
    </xdr:to>
    <xdr:sp macro="" textlink="">
      <xdr:nvSpPr>
        <xdr:cNvPr id="80" name="楕円 79">
          <a:extLst>
            <a:ext uri="{FF2B5EF4-FFF2-40B4-BE49-F238E27FC236}">
              <a16:creationId xmlns:a16="http://schemas.microsoft.com/office/drawing/2014/main" id="{1F8C3EA6-AAFE-4878-B808-B5873A249585}"/>
            </a:ext>
          </a:extLst>
        </xdr:cNvPr>
        <xdr:cNvSpPr/>
      </xdr:nvSpPr>
      <xdr:spPr>
        <a:xfrm>
          <a:off x="1778000" y="58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107224</xdr:rowOff>
    </xdr:from>
    <xdr:to>
      <xdr:col>15</xdr:col>
      <xdr:colOff>50800</xdr:colOff>
      <xdr:row>35</xdr:row>
      <xdr:rowOff>151311</xdr:rowOff>
    </xdr:to>
    <xdr:cxnSp macro="">
      <xdr:nvCxnSpPr>
        <xdr:cNvPr id="81" name="直線コネクタ 80">
          <a:extLst>
            <a:ext uri="{FF2B5EF4-FFF2-40B4-BE49-F238E27FC236}">
              <a16:creationId xmlns:a16="http://schemas.microsoft.com/office/drawing/2014/main" id="{8152B5DE-790A-4535-B63E-82BD4B505355}"/>
            </a:ext>
          </a:extLst>
        </xdr:cNvPr>
        <xdr:cNvCxnSpPr/>
      </xdr:nvCxnSpPr>
      <xdr:spPr>
        <a:xfrm>
          <a:off x="1828800" y="5892074"/>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30299</xdr:rowOff>
    </xdr:from>
    <xdr:to>
      <xdr:col>6</xdr:col>
      <xdr:colOff>38100</xdr:colOff>
      <xdr:row>39</xdr:row>
      <xdr:rowOff>131899</xdr:rowOff>
    </xdr:to>
    <xdr:sp macro="" textlink="">
      <xdr:nvSpPr>
        <xdr:cNvPr id="82" name="楕円 81">
          <a:extLst>
            <a:ext uri="{FF2B5EF4-FFF2-40B4-BE49-F238E27FC236}">
              <a16:creationId xmlns:a16="http://schemas.microsoft.com/office/drawing/2014/main" id="{C7D17B59-C347-4DEB-A41D-55FD995F196F}"/>
            </a:ext>
          </a:extLst>
        </xdr:cNvPr>
        <xdr:cNvSpPr/>
      </xdr:nvSpPr>
      <xdr:spPr>
        <a:xfrm>
          <a:off x="984250" y="64755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107224</xdr:rowOff>
    </xdr:from>
    <xdr:to>
      <xdr:col>10</xdr:col>
      <xdr:colOff>114300</xdr:colOff>
      <xdr:row>39</xdr:row>
      <xdr:rowOff>81099</xdr:rowOff>
    </xdr:to>
    <xdr:cxnSp macro="">
      <xdr:nvCxnSpPr>
        <xdr:cNvPr id="83" name="直線コネクタ 82">
          <a:extLst>
            <a:ext uri="{FF2B5EF4-FFF2-40B4-BE49-F238E27FC236}">
              <a16:creationId xmlns:a16="http://schemas.microsoft.com/office/drawing/2014/main" id="{C1B50393-E855-4A01-966A-4479F7EDAA0B}"/>
            </a:ext>
          </a:extLst>
        </xdr:cNvPr>
        <xdr:cNvCxnSpPr/>
      </xdr:nvCxnSpPr>
      <xdr:spPr>
        <a:xfrm flipV="1">
          <a:off x="1028700" y="5892074"/>
          <a:ext cx="800100" cy="63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C679B714-5B01-49AD-9B75-DDD5E6B0E8D5}"/>
            </a:ext>
          </a:extLst>
        </xdr:cNvPr>
        <xdr:cNvSpPr txBox="1"/>
      </xdr:nvSpPr>
      <xdr:spPr>
        <a:xfrm>
          <a:off x="3239144" y="6319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3193427A-07FD-4EC9-9C2B-A1AD348EFBE7}"/>
            </a:ext>
          </a:extLst>
        </xdr:cNvPr>
        <xdr:cNvSpPr txBox="1"/>
      </xdr:nvSpPr>
      <xdr:spPr>
        <a:xfrm>
          <a:off x="2439044" y="6347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C096EB9-E1F9-4212-BE0F-5686514CA05D}"/>
            </a:ext>
          </a:extLst>
        </xdr:cNvPr>
        <xdr:cNvSpPr txBox="1"/>
      </xdr:nvSpPr>
      <xdr:spPr>
        <a:xfrm>
          <a:off x="1645294" y="625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8367EBFF-E1A8-483D-B731-C725BB5972FB}"/>
            </a:ext>
          </a:extLst>
        </xdr:cNvPr>
        <xdr:cNvSpPr txBox="1"/>
      </xdr:nvSpPr>
      <xdr:spPr>
        <a:xfrm>
          <a:off x="851544" y="5902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91276</xdr:rowOff>
    </xdr:from>
    <xdr:ext cx="405111" cy="259045"/>
    <xdr:sp macro="" textlink="">
      <xdr:nvSpPr>
        <xdr:cNvPr id="88" name="n_1mainValue【図書館】&#10;有形固定資産減価償却率">
          <a:extLst>
            <a:ext uri="{FF2B5EF4-FFF2-40B4-BE49-F238E27FC236}">
              <a16:creationId xmlns:a16="http://schemas.microsoft.com/office/drawing/2014/main" id="{500EE42E-B8A8-4F0A-A201-F865F43395AE}"/>
            </a:ext>
          </a:extLst>
        </xdr:cNvPr>
        <xdr:cNvSpPr txBox="1"/>
      </xdr:nvSpPr>
      <xdr:spPr>
        <a:xfrm>
          <a:off x="3239144" y="57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47188</xdr:rowOff>
    </xdr:from>
    <xdr:ext cx="405111" cy="259045"/>
    <xdr:sp macro="" textlink="">
      <xdr:nvSpPr>
        <xdr:cNvPr id="89" name="n_2mainValue【図書館】&#10;有形固定資産減価償却率">
          <a:extLst>
            <a:ext uri="{FF2B5EF4-FFF2-40B4-BE49-F238E27FC236}">
              <a16:creationId xmlns:a16="http://schemas.microsoft.com/office/drawing/2014/main" id="{1E709D96-BB46-493B-8069-7577F0349E5C}"/>
            </a:ext>
          </a:extLst>
        </xdr:cNvPr>
        <xdr:cNvSpPr txBox="1"/>
      </xdr:nvSpPr>
      <xdr:spPr>
        <a:xfrm>
          <a:off x="2439044" y="56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3101</xdr:rowOff>
    </xdr:from>
    <xdr:ext cx="405111" cy="259045"/>
    <xdr:sp macro="" textlink="">
      <xdr:nvSpPr>
        <xdr:cNvPr id="90" name="n_3mainValue【図書館】&#10;有形固定資産減価償却率">
          <a:extLst>
            <a:ext uri="{FF2B5EF4-FFF2-40B4-BE49-F238E27FC236}">
              <a16:creationId xmlns:a16="http://schemas.microsoft.com/office/drawing/2014/main" id="{32134332-4C91-4026-B4DD-185920B5E15C}"/>
            </a:ext>
          </a:extLst>
        </xdr:cNvPr>
        <xdr:cNvSpPr txBox="1"/>
      </xdr:nvSpPr>
      <xdr:spPr>
        <a:xfrm>
          <a:off x="1645294" y="56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id="{8591EC0E-708B-4316-8994-ACCE09501F28}"/>
            </a:ext>
          </a:extLst>
        </xdr:cNvPr>
        <xdr:cNvSpPr txBox="1"/>
      </xdr:nvSpPr>
      <xdr:spPr>
        <a:xfrm>
          <a:off x="851544" y="656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D9A2D28-A115-49F9-BA00-A991FA664F7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F8362D-5632-416A-A9F3-146AC3A9836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5BD689A-0D27-4612-BB37-12276D20765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05DF6DB-890F-41F9-B61C-2F7910D6505E}"/>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5CF6B9-F0D5-4C45-AAE7-93A4D3C8FC6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1448FB-D41D-430E-8679-E49C3B6B8CA9}"/>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1E3101A-552C-42AD-B1B1-E01F879B76D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A13E68C-73FB-4E85-8B2C-71CED84804C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0BC70AE-6357-4F59-9CAE-A56CD12D5433}"/>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725A007-A68A-4D90-AE37-144825AD0C7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4EB45F1-7DF9-4423-901A-5B6211454786}"/>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A2966E7-60C1-401A-8059-FB8EC63D1D62}"/>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C8B1536-3F6D-4AAA-AB99-488CD9B4A81C}"/>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4070EBA-50C7-423E-8094-344366293EDC}"/>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DA15114-5EEA-4BD9-B3E9-513D233E857B}"/>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BFEE764-B15C-4D2F-86BC-3A778A1C7459}"/>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41F5F61-20D3-4B16-9B58-60CED798AD36}"/>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501E3D9-02DC-44F7-89B3-C9D05D3B81A1}"/>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0002A7B-1FED-4BEC-A60A-8151F4D93875}"/>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1A2A9FA-F06A-49EF-A42E-BCDE16916A45}"/>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8A07714-9069-475F-9CC1-15A09E15219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A10E0BB1-4B9B-4AAF-8A4D-E166DD898456}"/>
            </a:ext>
          </a:extLst>
        </xdr:cNvPr>
        <xdr:cNvCxnSpPr/>
      </xdr:nvCxnSpPr>
      <xdr:spPr>
        <a:xfrm flipV="1">
          <a:off x="9429115" y="5755386"/>
          <a:ext cx="0" cy="10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9403A9C3-C5C2-4319-B4BB-614FDA2E80E4}"/>
            </a:ext>
          </a:extLst>
        </xdr:cNvPr>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A7A14BC7-93B6-4138-A65A-7D3A44724CF1}"/>
            </a:ext>
          </a:extLst>
        </xdr:cNvPr>
        <xdr:cNvCxnSpPr/>
      </xdr:nvCxnSpPr>
      <xdr:spPr>
        <a:xfrm>
          <a:off x="935990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398BAC72-61C3-4D42-AC00-0419AF4C458E}"/>
            </a:ext>
          </a:extLst>
        </xdr:cNvPr>
        <xdr:cNvSpPr txBox="1"/>
      </xdr:nvSpPr>
      <xdr:spPr>
        <a:xfrm>
          <a:off x="9467850" y="553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B62D9746-9525-4E96-8111-526616B49C07}"/>
            </a:ext>
          </a:extLst>
        </xdr:cNvPr>
        <xdr:cNvCxnSpPr/>
      </xdr:nvCxnSpPr>
      <xdr:spPr>
        <a:xfrm>
          <a:off x="9359900" y="5755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a:extLst>
            <a:ext uri="{FF2B5EF4-FFF2-40B4-BE49-F238E27FC236}">
              <a16:creationId xmlns:a16="http://schemas.microsoft.com/office/drawing/2014/main" id="{3953D597-49AC-4844-AFA0-FC335FFE4EB4}"/>
            </a:ext>
          </a:extLst>
        </xdr:cNvPr>
        <xdr:cNvSpPr txBox="1"/>
      </xdr:nvSpPr>
      <xdr:spPr>
        <a:xfrm>
          <a:off x="9467850" y="646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2D176CB6-D0C7-4390-8E68-5DA19E8020D5}"/>
            </a:ext>
          </a:extLst>
        </xdr:cNvPr>
        <xdr:cNvSpPr/>
      </xdr:nvSpPr>
      <xdr:spPr>
        <a:xfrm>
          <a:off x="9398000" y="6610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9BD666E8-203D-435A-B976-1C1E04D522AB}"/>
            </a:ext>
          </a:extLst>
        </xdr:cNvPr>
        <xdr:cNvSpPr/>
      </xdr:nvSpPr>
      <xdr:spPr>
        <a:xfrm>
          <a:off x="8636000" y="66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EF6DE39C-8400-4C7F-92BE-B4B80BCFB95F}"/>
            </a:ext>
          </a:extLst>
        </xdr:cNvPr>
        <xdr:cNvSpPr/>
      </xdr:nvSpPr>
      <xdr:spPr>
        <a:xfrm>
          <a:off x="7842250" y="66311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7177D2A1-FC76-484F-A5C2-FCC5EE5099B9}"/>
            </a:ext>
          </a:extLst>
        </xdr:cNvPr>
        <xdr:cNvSpPr/>
      </xdr:nvSpPr>
      <xdr:spPr>
        <a:xfrm>
          <a:off x="702945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5FF4C778-F880-4E24-A4DE-C605ABEF7C54}"/>
            </a:ext>
          </a:extLst>
        </xdr:cNvPr>
        <xdr:cNvSpPr/>
      </xdr:nvSpPr>
      <xdr:spPr>
        <a:xfrm>
          <a:off x="6235700" y="6610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ACAD168-71A0-4B10-9991-19F4019EC39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C6F216-FD04-4B11-8C7A-9B4A2E2259CA}"/>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3278C86-2B60-4E0B-8849-8A6BE0E6C35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F9B115-446D-407C-8B89-3DA95B29375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DF0F6C5-3453-4CB7-A4E1-4BCF1ED55D9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9" name="楕円 128">
          <a:extLst>
            <a:ext uri="{FF2B5EF4-FFF2-40B4-BE49-F238E27FC236}">
              <a16:creationId xmlns:a16="http://schemas.microsoft.com/office/drawing/2014/main" id="{FC03DF01-A783-4522-88DD-0FDB1633D755}"/>
            </a:ext>
          </a:extLst>
        </xdr:cNvPr>
        <xdr:cNvSpPr/>
      </xdr:nvSpPr>
      <xdr:spPr>
        <a:xfrm>
          <a:off x="9398000" y="6681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157497</xdr:rowOff>
    </xdr:from>
    <xdr:ext cx="469744" cy="259045"/>
    <xdr:sp macro="" textlink="">
      <xdr:nvSpPr>
        <xdr:cNvPr id="130" name="【図書館】&#10;一人当たり面積該当値テキスト">
          <a:extLst>
            <a:ext uri="{FF2B5EF4-FFF2-40B4-BE49-F238E27FC236}">
              <a16:creationId xmlns:a16="http://schemas.microsoft.com/office/drawing/2014/main" id="{86D20446-0D8E-4A24-BEA3-5DAA5E7F7D60}"/>
            </a:ext>
          </a:extLst>
        </xdr:cNvPr>
        <xdr:cNvSpPr txBox="1"/>
      </xdr:nvSpPr>
      <xdr:spPr>
        <a:xfrm>
          <a:off x="9467850"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153416</xdr:rowOff>
    </xdr:from>
    <xdr:to>
      <xdr:col>50</xdr:col>
      <xdr:colOff>165100</xdr:colOff>
      <xdr:row>41</xdr:row>
      <xdr:rowOff>83566</xdr:rowOff>
    </xdr:to>
    <xdr:sp macro="" textlink="">
      <xdr:nvSpPr>
        <xdr:cNvPr id="131" name="楕円 130">
          <a:extLst>
            <a:ext uri="{FF2B5EF4-FFF2-40B4-BE49-F238E27FC236}">
              <a16:creationId xmlns:a16="http://schemas.microsoft.com/office/drawing/2014/main" id="{08BAD33E-A5CD-46E7-B662-81C3F409B4C6}"/>
            </a:ext>
          </a:extLst>
        </xdr:cNvPr>
        <xdr:cNvSpPr/>
      </xdr:nvSpPr>
      <xdr:spPr>
        <a:xfrm>
          <a:off x="8636000" y="6763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41</xdr:row>
      <xdr:rowOff>32766</xdr:rowOff>
    </xdr:to>
    <xdr:cxnSp macro="">
      <xdr:nvCxnSpPr>
        <xdr:cNvPr id="132" name="直線コネクタ 131">
          <a:extLst>
            <a:ext uri="{FF2B5EF4-FFF2-40B4-BE49-F238E27FC236}">
              <a16:creationId xmlns:a16="http://schemas.microsoft.com/office/drawing/2014/main" id="{08A27658-AD3F-43D2-B8FB-51881D12E9B9}"/>
            </a:ext>
          </a:extLst>
        </xdr:cNvPr>
        <xdr:cNvCxnSpPr/>
      </xdr:nvCxnSpPr>
      <xdr:spPr>
        <a:xfrm flipV="1">
          <a:off x="8686800" y="6732270"/>
          <a:ext cx="74295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153416</xdr:rowOff>
    </xdr:from>
    <xdr:to>
      <xdr:col>46</xdr:col>
      <xdr:colOff>38100</xdr:colOff>
      <xdr:row>41</xdr:row>
      <xdr:rowOff>83566</xdr:rowOff>
    </xdr:to>
    <xdr:sp macro="" textlink="">
      <xdr:nvSpPr>
        <xdr:cNvPr id="133" name="楕円 132">
          <a:extLst>
            <a:ext uri="{FF2B5EF4-FFF2-40B4-BE49-F238E27FC236}">
              <a16:creationId xmlns:a16="http://schemas.microsoft.com/office/drawing/2014/main" id="{71823DB4-8B79-475F-80AB-432C3589CDC1}"/>
            </a:ext>
          </a:extLst>
        </xdr:cNvPr>
        <xdr:cNvSpPr/>
      </xdr:nvSpPr>
      <xdr:spPr>
        <a:xfrm>
          <a:off x="7842250" y="67637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32766</xdr:rowOff>
    </xdr:from>
    <xdr:to>
      <xdr:col>50</xdr:col>
      <xdr:colOff>114300</xdr:colOff>
      <xdr:row>41</xdr:row>
      <xdr:rowOff>32766</xdr:rowOff>
    </xdr:to>
    <xdr:cxnSp macro="">
      <xdr:nvCxnSpPr>
        <xdr:cNvPr id="134" name="直線コネクタ 133">
          <a:extLst>
            <a:ext uri="{FF2B5EF4-FFF2-40B4-BE49-F238E27FC236}">
              <a16:creationId xmlns:a16="http://schemas.microsoft.com/office/drawing/2014/main" id="{6DB50E85-D8F6-40CE-AD92-4D641C257B31}"/>
            </a:ext>
          </a:extLst>
        </xdr:cNvPr>
        <xdr:cNvCxnSpPr/>
      </xdr:nvCxnSpPr>
      <xdr:spPr>
        <a:xfrm>
          <a:off x="7886700" y="68082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153416</xdr:rowOff>
    </xdr:from>
    <xdr:to>
      <xdr:col>41</xdr:col>
      <xdr:colOff>101600</xdr:colOff>
      <xdr:row>41</xdr:row>
      <xdr:rowOff>83566</xdr:rowOff>
    </xdr:to>
    <xdr:sp macro="" textlink="">
      <xdr:nvSpPr>
        <xdr:cNvPr id="135" name="楕円 134">
          <a:extLst>
            <a:ext uri="{FF2B5EF4-FFF2-40B4-BE49-F238E27FC236}">
              <a16:creationId xmlns:a16="http://schemas.microsoft.com/office/drawing/2014/main" id="{4A6C164B-601F-4C0D-8F34-02FED2BABE8E}"/>
            </a:ext>
          </a:extLst>
        </xdr:cNvPr>
        <xdr:cNvSpPr/>
      </xdr:nvSpPr>
      <xdr:spPr>
        <a:xfrm>
          <a:off x="7029450" y="6763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32766</xdr:rowOff>
    </xdr:from>
    <xdr:to>
      <xdr:col>45</xdr:col>
      <xdr:colOff>177800</xdr:colOff>
      <xdr:row>41</xdr:row>
      <xdr:rowOff>32766</xdr:rowOff>
    </xdr:to>
    <xdr:cxnSp macro="">
      <xdr:nvCxnSpPr>
        <xdr:cNvPr id="136" name="直線コネクタ 135">
          <a:extLst>
            <a:ext uri="{FF2B5EF4-FFF2-40B4-BE49-F238E27FC236}">
              <a16:creationId xmlns:a16="http://schemas.microsoft.com/office/drawing/2014/main" id="{9CFF584F-694A-49AE-BB5F-59A03C76D7D1}"/>
            </a:ext>
          </a:extLst>
        </xdr:cNvPr>
        <xdr:cNvCxnSpPr/>
      </xdr:nvCxnSpPr>
      <xdr:spPr>
        <a:xfrm>
          <a:off x="7080250" y="680821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55118</xdr:rowOff>
    </xdr:from>
    <xdr:to>
      <xdr:col>36</xdr:col>
      <xdr:colOff>165100</xdr:colOff>
      <xdr:row>41</xdr:row>
      <xdr:rowOff>156718</xdr:rowOff>
    </xdr:to>
    <xdr:sp macro="" textlink="">
      <xdr:nvSpPr>
        <xdr:cNvPr id="137" name="楕円 136">
          <a:extLst>
            <a:ext uri="{FF2B5EF4-FFF2-40B4-BE49-F238E27FC236}">
              <a16:creationId xmlns:a16="http://schemas.microsoft.com/office/drawing/2014/main" id="{8321FAF7-DC4C-4866-964F-A47D8B634EE3}"/>
            </a:ext>
          </a:extLst>
        </xdr:cNvPr>
        <xdr:cNvSpPr/>
      </xdr:nvSpPr>
      <xdr:spPr>
        <a:xfrm>
          <a:off x="6235700" y="68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32766</xdr:rowOff>
    </xdr:from>
    <xdr:to>
      <xdr:col>41</xdr:col>
      <xdr:colOff>50800</xdr:colOff>
      <xdr:row>41</xdr:row>
      <xdr:rowOff>105918</xdr:rowOff>
    </xdr:to>
    <xdr:cxnSp macro="">
      <xdr:nvCxnSpPr>
        <xdr:cNvPr id="138" name="直線コネクタ 137">
          <a:extLst>
            <a:ext uri="{FF2B5EF4-FFF2-40B4-BE49-F238E27FC236}">
              <a16:creationId xmlns:a16="http://schemas.microsoft.com/office/drawing/2014/main" id="{480936AA-6128-434A-912C-4B7C8E0B4A87}"/>
            </a:ext>
          </a:extLst>
        </xdr:cNvPr>
        <xdr:cNvCxnSpPr/>
      </xdr:nvCxnSpPr>
      <xdr:spPr>
        <a:xfrm flipV="1">
          <a:off x="6286500" y="6808216"/>
          <a:ext cx="79375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138955</xdr:rowOff>
    </xdr:from>
    <xdr:ext cx="469744" cy="259045"/>
    <xdr:sp macro="" textlink="">
      <xdr:nvSpPr>
        <xdr:cNvPr id="139" name="n_1aveValue【図書館】&#10;一人当たり面積">
          <a:extLst>
            <a:ext uri="{FF2B5EF4-FFF2-40B4-BE49-F238E27FC236}">
              <a16:creationId xmlns:a16="http://schemas.microsoft.com/office/drawing/2014/main" id="{C06A96E6-1845-4DCA-BB3C-C206812CD518}"/>
            </a:ext>
          </a:extLst>
        </xdr:cNvPr>
        <xdr:cNvSpPr txBox="1"/>
      </xdr:nvSpPr>
      <xdr:spPr>
        <a:xfrm>
          <a:off x="8458277" y="64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138955</xdr:rowOff>
    </xdr:from>
    <xdr:ext cx="469744" cy="259045"/>
    <xdr:sp macro="" textlink="">
      <xdr:nvSpPr>
        <xdr:cNvPr id="140" name="n_2aveValue【図書館】&#10;一人当たり面積">
          <a:extLst>
            <a:ext uri="{FF2B5EF4-FFF2-40B4-BE49-F238E27FC236}">
              <a16:creationId xmlns:a16="http://schemas.microsoft.com/office/drawing/2014/main" id="{F70B89D4-6707-4B18-AF66-B145CB63ACDC}"/>
            </a:ext>
          </a:extLst>
        </xdr:cNvPr>
        <xdr:cNvSpPr txBox="1"/>
      </xdr:nvSpPr>
      <xdr:spPr>
        <a:xfrm>
          <a:off x="7677227" y="64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347F56BE-20EE-4482-BFEA-7EBD35D1526A}"/>
            </a:ext>
          </a:extLst>
        </xdr:cNvPr>
        <xdr:cNvSpPr txBox="1"/>
      </xdr:nvSpPr>
      <xdr:spPr>
        <a:xfrm>
          <a:off x="6864427" y="64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271C106F-78A3-4740-AAA5-BDD458C3D902}"/>
            </a:ext>
          </a:extLst>
        </xdr:cNvPr>
        <xdr:cNvSpPr txBox="1"/>
      </xdr:nvSpPr>
      <xdr:spPr>
        <a:xfrm>
          <a:off x="6070677" y="63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74693</xdr:rowOff>
    </xdr:from>
    <xdr:ext cx="469744" cy="259045"/>
    <xdr:sp macro="" textlink="">
      <xdr:nvSpPr>
        <xdr:cNvPr id="143" name="n_1mainValue【図書館】&#10;一人当たり面積">
          <a:extLst>
            <a:ext uri="{FF2B5EF4-FFF2-40B4-BE49-F238E27FC236}">
              <a16:creationId xmlns:a16="http://schemas.microsoft.com/office/drawing/2014/main" id="{280B36ED-3DC6-4249-9A3B-E61EA99E8F87}"/>
            </a:ext>
          </a:extLst>
        </xdr:cNvPr>
        <xdr:cNvSpPr txBox="1"/>
      </xdr:nvSpPr>
      <xdr:spPr>
        <a:xfrm>
          <a:off x="8458277" y="68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74693</xdr:rowOff>
    </xdr:from>
    <xdr:ext cx="469744" cy="259045"/>
    <xdr:sp macro="" textlink="">
      <xdr:nvSpPr>
        <xdr:cNvPr id="144" name="n_2mainValue【図書館】&#10;一人当たり面積">
          <a:extLst>
            <a:ext uri="{FF2B5EF4-FFF2-40B4-BE49-F238E27FC236}">
              <a16:creationId xmlns:a16="http://schemas.microsoft.com/office/drawing/2014/main" id="{59EE8821-B8D9-45EA-B995-70F9142BD8DC}"/>
            </a:ext>
          </a:extLst>
        </xdr:cNvPr>
        <xdr:cNvSpPr txBox="1"/>
      </xdr:nvSpPr>
      <xdr:spPr>
        <a:xfrm>
          <a:off x="7677227" y="68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74693</xdr:rowOff>
    </xdr:from>
    <xdr:ext cx="469744" cy="259045"/>
    <xdr:sp macro="" textlink="">
      <xdr:nvSpPr>
        <xdr:cNvPr id="145" name="n_3mainValue【図書館】&#10;一人当たり面積">
          <a:extLst>
            <a:ext uri="{FF2B5EF4-FFF2-40B4-BE49-F238E27FC236}">
              <a16:creationId xmlns:a16="http://schemas.microsoft.com/office/drawing/2014/main" id="{92D0673F-0E80-462D-9EEC-1162D0EED4C6}"/>
            </a:ext>
          </a:extLst>
        </xdr:cNvPr>
        <xdr:cNvSpPr txBox="1"/>
      </xdr:nvSpPr>
      <xdr:spPr>
        <a:xfrm>
          <a:off x="6864427" y="68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147845</xdr:rowOff>
    </xdr:from>
    <xdr:ext cx="469744" cy="259045"/>
    <xdr:sp macro="" textlink="">
      <xdr:nvSpPr>
        <xdr:cNvPr id="146" name="n_4mainValue【図書館】&#10;一人当たり面積">
          <a:extLst>
            <a:ext uri="{FF2B5EF4-FFF2-40B4-BE49-F238E27FC236}">
              <a16:creationId xmlns:a16="http://schemas.microsoft.com/office/drawing/2014/main" id="{29224327-8A68-4FB4-95D0-D838BC9D0E8C}"/>
            </a:ext>
          </a:extLst>
        </xdr:cNvPr>
        <xdr:cNvSpPr txBox="1"/>
      </xdr:nvSpPr>
      <xdr:spPr>
        <a:xfrm>
          <a:off x="6070677" y="69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16C8A4C-6131-4289-BD80-065A43432D1D}"/>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6C595A1-6D03-4D67-8FB7-8D6B9E53A5CB}"/>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5164F02-A101-43B9-9019-957AB99DC33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91D63AC-71D4-4043-BE15-AEAB7E90BB6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B016428-D1B6-4323-B6A9-27F86060396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8D647A2-6DAF-42E3-8808-68CA8EA03CD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575EF3A-DD6D-4796-9542-6F5BBAA9799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D98A6FF-34A4-4759-AF33-A5D05C3BBCD6}"/>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D6434C1-A116-459E-BACB-452027B6C47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98E508D-6B55-46C1-8D92-1D0CA740C37D}"/>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57EB97D-1379-41D2-A69D-A0F27A5E1093}"/>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7150E94A-E7FB-43EB-A6CE-F560F81C67F8}"/>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15336477-953D-411C-9CAC-167A331359B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4D73A8DB-054B-44EA-843A-C6BF0BE90D3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E21BC87F-1472-4B57-BD3C-6555306F3FFA}"/>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1F38E776-8412-4B4A-8AD7-822381D7D7C9}"/>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CEF01664-C09D-41EF-9216-6A2759F0D25C}"/>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F8275D4-1660-44A6-A9E7-24D17150370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584772E-99F5-4873-9563-C40732C1AF46}"/>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B55E087-ABA8-4B85-810E-B7624139CDFF}"/>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AB02199-0DF7-42B2-93D7-3629479545FB}"/>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66F09EA6-CBB1-406C-91B5-C50D7319742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19451658-C0DF-448D-8708-601123FDC59F}"/>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6294CD3-A455-42FE-AC78-5DE91976D67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B8FE432-8B40-404B-BCDB-FCEC9ADFF2E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E7D4C101-A054-4AC3-BAE0-CBA73CE44829}"/>
            </a:ext>
          </a:extLst>
        </xdr:cNvPr>
        <xdr:cNvCxnSpPr/>
      </xdr:nvCxnSpPr>
      <xdr:spPr>
        <a:xfrm flipV="1">
          <a:off x="4177665" y="9320530"/>
          <a:ext cx="0" cy="122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399C8733-5199-4610-8FBC-F1E987B5C71D}"/>
            </a:ext>
          </a:extLst>
        </xdr:cNvPr>
        <xdr:cNvSpPr txBox="1"/>
      </xdr:nvSpPr>
      <xdr:spPr>
        <a:xfrm>
          <a:off x="4216400" y="10548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D742C930-9DE1-4113-BF03-3827A7940B98}"/>
            </a:ext>
          </a:extLst>
        </xdr:cNvPr>
        <xdr:cNvCxnSpPr/>
      </xdr:nvCxnSpPr>
      <xdr:spPr>
        <a:xfrm>
          <a:off x="4108450" y="1054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83A0A243-6EF5-4A8B-8D89-0C771B07FD73}"/>
            </a:ext>
          </a:extLst>
        </xdr:cNvPr>
        <xdr:cNvSpPr txBox="1"/>
      </xdr:nvSpPr>
      <xdr:spPr>
        <a:xfrm>
          <a:off x="42164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C42D0EA0-F6F5-4CB7-AF7F-9EF11193B0ED}"/>
            </a:ext>
          </a:extLst>
        </xdr:cNvPr>
        <xdr:cNvCxnSpPr/>
      </xdr:nvCxnSpPr>
      <xdr:spPr>
        <a:xfrm>
          <a:off x="41084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611110E9-B012-400D-B19D-4E592FF54710}"/>
            </a:ext>
          </a:extLst>
        </xdr:cNvPr>
        <xdr:cNvSpPr txBox="1"/>
      </xdr:nvSpPr>
      <xdr:spPr>
        <a:xfrm>
          <a:off x="4216400" y="9907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B7678DB0-615F-4BFC-B08D-3E705DC23663}"/>
            </a:ext>
          </a:extLst>
        </xdr:cNvPr>
        <xdr:cNvSpPr/>
      </xdr:nvSpPr>
      <xdr:spPr>
        <a:xfrm>
          <a:off x="4127500" y="10049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CC77C440-7F9D-4027-A913-5EEE707A224D}"/>
            </a:ext>
          </a:extLst>
        </xdr:cNvPr>
        <xdr:cNvSpPr/>
      </xdr:nvSpPr>
      <xdr:spPr>
        <a:xfrm>
          <a:off x="3384550" y="99970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96741B59-B928-4B68-9F15-8620FAB8E0AE}"/>
            </a:ext>
          </a:extLst>
        </xdr:cNvPr>
        <xdr:cNvSpPr/>
      </xdr:nvSpPr>
      <xdr:spPr>
        <a:xfrm>
          <a:off x="2571750" y="1007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90DCC9F6-5C04-4850-911C-6B57315520FD}"/>
            </a:ext>
          </a:extLst>
        </xdr:cNvPr>
        <xdr:cNvSpPr/>
      </xdr:nvSpPr>
      <xdr:spPr>
        <a:xfrm>
          <a:off x="1778000" y="10001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84920C8D-B0DE-47AA-9A6A-CC2FB4AFA775}"/>
            </a:ext>
          </a:extLst>
        </xdr:cNvPr>
        <xdr:cNvSpPr/>
      </xdr:nvSpPr>
      <xdr:spPr>
        <a:xfrm>
          <a:off x="984250" y="10008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4C94C0E-A8FB-4961-B1CE-BB1FEE22BBB9}"/>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7B2191-457A-43C5-9536-A7295AFBA9E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BF8675-E000-49FC-8B85-8EAC35E7224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4F77A12-09BE-4FFB-842E-4674755119A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0E8FCF-2C86-4372-928B-3DC2DD2D5444}"/>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30843</xdr:rowOff>
    </xdr:from>
    <xdr:to>
      <xdr:col>24</xdr:col>
      <xdr:colOff>114300</xdr:colOff>
      <xdr:row>63</xdr:row>
      <xdr:rowOff>132443</xdr:rowOff>
    </xdr:to>
    <xdr:sp macro="" textlink="">
      <xdr:nvSpPr>
        <xdr:cNvPr id="188" name="楕円 187">
          <a:extLst>
            <a:ext uri="{FF2B5EF4-FFF2-40B4-BE49-F238E27FC236}">
              <a16:creationId xmlns:a16="http://schemas.microsoft.com/office/drawing/2014/main" id="{EBB4BC30-749E-4672-AF69-FA5CA4C86B3C}"/>
            </a:ext>
          </a:extLst>
        </xdr:cNvPr>
        <xdr:cNvSpPr/>
      </xdr:nvSpPr>
      <xdr:spPr>
        <a:xfrm>
          <a:off x="4127500" y="104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117220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729A8EE-4C54-4AE3-8612-77B5DCDB6E1E}"/>
            </a:ext>
          </a:extLst>
        </xdr:cNvPr>
        <xdr:cNvSpPr txBox="1"/>
      </xdr:nvSpPr>
      <xdr:spPr>
        <a:xfrm>
          <a:off x="4216400" y="10359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14515</xdr:rowOff>
    </xdr:from>
    <xdr:to>
      <xdr:col>20</xdr:col>
      <xdr:colOff>38100</xdr:colOff>
      <xdr:row>63</xdr:row>
      <xdr:rowOff>116115</xdr:rowOff>
    </xdr:to>
    <xdr:sp macro="" textlink="">
      <xdr:nvSpPr>
        <xdr:cNvPr id="190" name="楕円 189">
          <a:extLst>
            <a:ext uri="{FF2B5EF4-FFF2-40B4-BE49-F238E27FC236}">
              <a16:creationId xmlns:a16="http://schemas.microsoft.com/office/drawing/2014/main" id="{FBC2F3B5-CCE0-4C0D-83CC-1B22CECA07EF}"/>
            </a:ext>
          </a:extLst>
        </xdr:cNvPr>
        <xdr:cNvSpPr/>
      </xdr:nvSpPr>
      <xdr:spPr>
        <a:xfrm>
          <a:off x="3384550" y="10422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65315</xdr:rowOff>
    </xdr:from>
    <xdr:to>
      <xdr:col>24</xdr:col>
      <xdr:colOff>63500</xdr:colOff>
      <xdr:row>63</xdr:row>
      <xdr:rowOff>81643</xdr:rowOff>
    </xdr:to>
    <xdr:cxnSp macro="">
      <xdr:nvCxnSpPr>
        <xdr:cNvPr id="191" name="直線コネクタ 190">
          <a:extLst>
            <a:ext uri="{FF2B5EF4-FFF2-40B4-BE49-F238E27FC236}">
              <a16:creationId xmlns:a16="http://schemas.microsoft.com/office/drawing/2014/main" id="{277B6124-038C-4339-9A4C-5214202838D9}"/>
            </a:ext>
          </a:extLst>
        </xdr:cNvPr>
        <xdr:cNvCxnSpPr/>
      </xdr:nvCxnSpPr>
      <xdr:spPr>
        <a:xfrm>
          <a:off x="3429000" y="10472965"/>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164737</xdr:rowOff>
    </xdr:from>
    <xdr:to>
      <xdr:col>15</xdr:col>
      <xdr:colOff>101600</xdr:colOff>
      <xdr:row>63</xdr:row>
      <xdr:rowOff>94887</xdr:rowOff>
    </xdr:to>
    <xdr:sp macro="" textlink="">
      <xdr:nvSpPr>
        <xdr:cNvPr id="192" name="楕円 191">
          <a:extLst>
            <a:ext uri="{FF2B5EF4-FFF2-40B4-BE49-F238E27FC236}">
              <a16:creationId xmlns:a16="http://schemas.microsoft.com/office/drawing/2014/main" id="{8609BEBA-C567-45B8-BDAE-98075C6B0E0D}"/>
            </a:ext>
          </a:extLst>
        </xdr:cNvPr>
        <xdr:cNvSpPr/>
      </xdr:nvSpPr>
      <xdr:spPr>
        <a:xfrm>
          <a:off x="2571750" y="10407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44087</xdr:rowOff>
    </xdr:from>
    <xdr:to>
      <xdr:col>19</xdr:col>
      <xdr:colOff>177800</xdr:colOff>
      <xdr:row>63</xdr:row>
      <xdr:rowOff>65315</xdr:rowOff>
    </xdr:to>
    <xdr:cxnSp macro="">
      <xdr:nvCxnSpPr>
        <xdr:cNvPr id="193" name="直線コネクタ 192">
          <a:extLst>
            <a:ext uri="{FF2B5EF4-FFF2-40B4-BE49-F238E27FC236}">
              <a16:creationId xmlns:a16="http://schemas.microsoft.com/office/drawing/2014/main" id="{015D0874-43A7-4CBC-A130-359874B5CBA4}"/>
            </a:ext>
          </a:extLst>
        </xdr:cNvPr>
        <xdr:cNvCxnSpPr/>
      </xdr:nvCxnSpPr>
      <xdr:spPr>
        <a:xfrm>
          <a:off x="2622550" y="10451737"/>
          <a:ext cx="8064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145143</xdr:rowOff>
    </xdr:from>
    <xdr:to>
      <xdr:col>10</xdr:col>
      <xdr:colOff>165100</xdr:colOff>
      <xdr:row>63</xdr:row>
      <xdr:rowOff>75293</xdr:rowOff>
    </xdr:to>
    <xdr:sp macro="" textlink="">
      <xdr:nvSpPr>
        <xdr:cNvPr id="194" name="楕円 193">
          <a:extLst>
            <a:ext uri="{FF2B5EF4-FFF2-40B4-BE49-F238E27FC236}">
              <a16:creationId xmlns:a16="http://schemas.microsoft.com/office/drawing/2014/main" id="{6E313D28-80F8-4066-ADA3-46806AE04138}"/>
            </a:ext>
          </a:extLst>
        </xdr:cNvPr>
        <xdr:cNvSpPr/>
      </xdr:nvSpPr>
      <xdr:spPr>
        <a:xfrm>
          <a:off x="1778000" y="10387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24493</xdr:rowOff>
    </xdr:from>
    <xdr:to>
      <xdr:col>15</xdr:col>
      <xdr:colOff>50800</xdr:colOff>
      <xdr:row>63</xdr:row>
      <xdr:rowOff>44087</xdr:rowOff>
    </xdr:to>
    <xdr:cxnSp macro="">
      <xdr:nvCxnSpPr>
        <xdr:cNvPr id="195" name="直線コネクタ 194">
          <a:extLst>
            <a:ext uri="{FF2B5EF4-FFF2-40B4-BE49-F238E27FC236}">
              <a16:creationId xmlns:a16="http://schemas.microsoft.com/office/drawing/2014/main" id="{39A20B54-E97A-4F81-A7ED-410B10BDC8A8}"/>
            </a:ext>
          </a:extLst>
        </xdr:cNvPr>
        <xdr:cNvCxnSpPr/>
      </xdr:nvCxnSpPr>
      <xdr:spPr>
        <a:xfrm>
          <a:off x="1828800" y="10432143"/>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123916</xdr:rowOff>
    </xdr:from>
    <xdr:to>
      <xdr:col>6</xdr:col>
      <xdr:colOff>38100</xdr:colOff>
      <xdr:row>63</xdr:row>
      <xdr:rowOff>54066</xdr:rowOff>
    </xdr:to>
    <xdr:sp macro="" textlink="">
      <xdr:nvSpPr>
        <xdr:cNvPr id="196" name="楕円 195">
          <a:extLst>
            <a:ext uri="{FF2B5EF4-FFF2-40B4-BE49-F238E27FC236}">
              <a16:creationId xmlns:a16="http://schemas.microsoft.com/office/drawing/2014/main" id="{CC8D6821-CC31-438A-B9DB-A616F6EDF9A9}"/>
            </a:ext>
          </a:extLst>
        </xdr:cNvPr>
        <xdr:cNvSpPr/>
      </xdr:nvSpPr>
      <xdr:spPr>
        <a:xfrm>
          <a:off x="984250" y="10366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3266</xdr:rowOff>
    </xdr:from>
    <xdr:to>
      <xdr:col>10</xdr:col>
      <xdr:colOff>114300</xdr:colOff>
      <xdr:row>63</xdr:row>
      <xdr:rowOff>24493</xdr:rowOff>
    </xdr:to>
    <xdr:cxnSp macro="">
      <xdr:nvCxnSpPr>
        <xdr:cNvPr id="197" name="直線コネクタ 196">
          <a:extLst>
            <a:ext uri="{FF2B5EF4-FFF2-40B4-BE49-F238E27FC236}">
              <a16:creationId xmlns:a16="http://schemas.microsoft.com/office/drawing/2014/main" id="{07072DBD-0FB5-4BD0-9827-4A2229F6FBD3}"/>
            </a:ext>
          </a:extLst>
        </xdr:cNvPr>
        <xdr:cNvCxnSpPr/>
      </xdr:nvCxnSpPr>
      <xdr:spPr>
        <a:xfrm>
          <a:off x="1028700" y="10410916"/>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DF4E3BB3-D288-41BE-9B30-EB95F70971BC}"/>
            </a:ext>
          </a:extLst>
        </xdr:cNvPr>
        <xdr:cNvSpPr txBox="1"/>
      </xdr:nvSpPr>
      <xdr:spPr>
        <a:xfrm>
          <a:off x="3239144" y="977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342D0352-B7A8-4882-940A-316D73F9EC84}"/>
            </a:ext>
          </a:extLst>
        </xdr:cNvPr>
        <xdr:cNvSpPr txBox="1"/>
      </xdr:nvSpPr>
      <xdr:spPr>
        <a:xfrm>
          <a:off x="2439044" y="986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FEB6230A-4A58-4CC3-8DB0-4019DB3AC874}"/>
            </a:ext>
          </a:extLst>
        </xdr:cNvPr>
        <xdr:cNvSpPr txBox="1"/>
      </xdr:nvSpPr>
      <xdr:spPr>
        <a:xfrm>
          <a:off x="1645294" y="9783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41D30F1A-721C-4987-BFDA-BDB87E3967AB}"/>
            </a:ext>
          </a:extLst>
        </xdr:cNvPr>
        <xdr:cNvSpPr txBox="1"/>
      </xdr:nvSpPr>
      <xdr:spPr>
        <a:xfrm>
          <a:off x="851544" y="979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107242</xdr:rowOff>
    </xdr:from>
    <xdr:ext cx="405111" cy="259045"/>
    <xdr:sp macro="" textlink="">
      <xdr:nvSpPr>
        <xdr:cNvPr id="202" name="n_1mainValue【体育館・プール】&#10;有形固定資産減価償却率">
          <a:extLst>
            <a:ext uri="{FF2B5EF4-FFF2-40B4-BE49-F238E27FC236}">
              <a16:creationId xmlns:a16="http://schemas.microsoft.com/office/drawing/2014/main" id="{C28AE2BE-6977-43AF-A7E2-BFE33BB1E1D5}"/>
            </a:ext>
          </a:extLst>
        </xdr:cNvPr>
        <xdr:cNvSpPr txBox="1"/>
      </xdr:nvSpPr>
      <xdr:spPr>
        <a:xfrm>
          <a:off x="3239144" y="1051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86014</xdr:rowOff>
    </xdr:from>
    <xdr:ext cx="405111" cy="259045"/>
    <xdr:sp macro="" textlink="">
      <xdr:nvSpPr>
        <xdr:cNvPr id="203" name="n_2mainValue【体育館・プール】&#10;有形固定資産減価償却率">
          <a:extLst>
            <a:ext uri="{FF2B5EF4-FFF2-40B4-BE49-F238E27FC236}">
              <a16:creationId xmlns:a16="http://schemas.microsoft.com/office/drawing/2014/main" id="{A975115E-3248-4E0D-A083-A1DAC04FE41E}"/>
            </a:ext>
          </a:extLst>
        </xdr:cNvPr>
        <xdr:cNvSpPr txBox="1"/>
      </xdr:nvSpPr>
      <xdr:spPr>
        <a:xfrm>
          <a:off x="2439044" y="1049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66420</xdr:rowOff>
    </xdr:from>
    <xdr:ext cx="405111" cy="259045"/>
    <xdr:sp macro="" textlink="">
      <xdr:nvSpPr>
        <xdr:cNvPr id="204" name="n_3mainValue【体育館・プール】&#10;有形固定資産減価償却率">
          <a:extLst>
            <a:ext uri="{FF2B5EF4-FFF2-40B4-BE49-F238E27FC236}">
              <a16:creationId xmlns:a16="http://schemas.microsoft.com/office/drawing/2014/main" id="{5BF257CC-680C-48DE-9695-97B6BBA93152}"/>
            </a:ext>
          </a:extLst>
        </xdr:cNvPr>
        <xdr:cNvSpPr txBox="1"/>
      </xdr:nvSpPr>
      <xdr:spPr>
        <a:xfrm>
          <a:off x="1645294" y="10474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45193</xdr:rowOff>
    </xdr:from>
    <xdr:ext cx="405111" cy="259045"/>
    <xdr:sp macro="" textlink="">
      <xdr:nvSpPr>
        <xdr:cNvPr id="205" name="n_4mainValue【体育館・プール】&#10;有形固定資産減価償却率">
          <a:extLst>
            <a:ext uri="{FF2B5EF4-FFF2-40B4-BE49-F238E27FC236}">
              <a16:creationId xmlns:a16="http://schemas.microsoft.com/office/drawing/2014/main" id="{0D90187F-7B79-4E94-8B60-3F152F55F4EA}"/>
            </a:ext>
          </a:extLst>
        </xdr:cNvPr>
        <xdr:cNvSpPr txBox="1"/>
      </xdr:nvSpPr>
      <xdr:spPr>
        <a:xfrm>
          <a:off x="851544" y="1045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0EF9FD5-41D6-454C-84A3-ED39661F1AD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5A58829-2B89-4CFC-84CC-219752A9DA7C}"/>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3E2C47F-75E9-4925-BC5D-21DB721900D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1549E11-8D17-4947-80FC-B76F1F91A4E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54D8348-12BA-4A12-BA0E-1BA56060273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8158879-F0D8-48E8-968F-8AD58A611CC8}"/>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4C55A11-F15A-41C7-ADD0-0A1703BB490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64B0EF4-1399-40A9-8B4C-FC0AC4776BFF}"/>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69F0145-198E-4295-B3CF-6407C1E0C4D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40A455C-F34C-4864-950D-D3D17EED317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5B0518CA-9F9B-4969-941B-CA25F109B45C}"/>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82B1AFE9-E367-415A-99A9-C824637F5B11}"/>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AD12DD9D-5B38-4BBA-9B62-673309F508EF}"/>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18D754DB-A463-4022-AB94-2722917E8A7E}"/>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B6B25B5E-2D8C-41E8-A735-99184EE1D107}"/>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EA52BD2F-F3E0-4C99-98A2-EC84D116FF2C}"/>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F9D9CAC4-BCA0-4018-BDAC-2FDDBE7018AE}"/>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8F5B647E-F1A5-426C-8223-9AA0219BA721}"/>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A5218298-49A3-4274-81FE-638883C1C857}"/>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C425F0AC-D6A3-4DEA-B1C6-4F4860053E48}"/>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4E65183C-C4C3-455A-B296-F74498DE1046}"/>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C1E0DFF7-3508-4915-A370-5BF282B6FF73}"/>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83EC211-BA0C-48B2-82B0-34D2B6CE632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B1B4B97-8608-4146-8D8C-743571126EF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A8758DE-552E-4589-93AA-5A89FD43E81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F9E5D5DF-10A1-4289-8676-7D4628311D2C}"/>
            </a:ext>
          </a:extLst>
        </xdr:cNvPr>
        <xdr:cNvCxnSpPr/>
      </xdr:nvCxnSpPr>
      <xdr:spPr>
        <a:xfrm flipV="1">
          <a:off x="9429115" y="9251950"/>
          <a:ext cx="0" cy="125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398882C3-3795-424E-B698-45E67766224B}"/>
            </a:ext>
          </a:extLst>
        </xdr:cNvPr>
        <xdr:cNvSpPr txBox="1"/>
      </xdr:nvSpPr>
      <xdr:spPr>
        <a:xfrm>
          <a:off x="9467850" y="105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B6769A4B-BCE1-4A8E-A549-158446219D76}"/>
            </a:ext>
          </a:extLst>
        </xdr:cNvPr>
        <xdr:cNvCxnSpPr/>
      </xdr:nvCxnSpPr>
      <xdr:spPr>
        <a:xfrm>
          <a:off x="9359900" y="10507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BF7D0891-C0D7-4CDE-BA7D-E3B701CC6D8E}"/>
            </a:ext>
          </a:extLst>
        </xdr:cNvPr>
        <xdr:cNvSpPr txBox="1"/>
      </xdr:nvSpPr>
      <xdr:spPr>
        <a:xfrm>
          <a:off x="946785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F5C2F535-5FAB-40EB-997D-0C6C4D2DF1C3}"/>
            </a:ext>
          </a:extLst>
        </xdr:cNvPr>
        <xdr:cNvCxnSpPr/>
      </xdr:nvCxnSpPr>
      <xdr:spPr>
        <a:xfrm>
          <a:off x="935990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D990C5A7-4292-41D5-884D-24B58765119B}"/>
            </a:ext>
          </a:extLst>
        </xdr:cNvPr>
        <xdr:cNvSpPr txBox="1"/>
      </xdr:nvSpPr>
      <xdr:spPr>
        <a:xfrm>
          <a:off x="9467850" y="9908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A6519AAD-A23C-4167-A8C5-D573664C0705}"/>
            </a:ext>
          </a:extLst>
        </xdr:cNvPr>
        <xdr:cNvSpPr/>
      </xdr:nvSpPr>
      <xdr:spPr>
        <a:xfrm>
          <a:off x="9398000" y="100509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4E9B4CB9-B0C8-4196-9B3C-8C8F848EDCBD}"/>
            </a:ext>
          </a:extLst>
        </xdr:cNvPr>
        <xdr:cNvSpPr/>
      </xdr:nvSpPr>
      <xdr:spPr>
        <a:xfrm>
          <a:off x="8636000" y="10070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7CD87650-7591-469C-8D2D-A5A0DBF97885}"/>
            </a:ext>
          </a:extLst>
        </xdr:cNvPr>
        <xdr:cNvSpPr/>
      </xdr:nvSpPr>
      <xdr:spPr>
        <a:xfrm>
          <a:off x="7842250" y="10067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7E54A2DE-43B4-4370-A6EC-C30F1D23DA73}"/>
            </a:ext>
          </a:extLst>
        </xdr:cNvPr>
        <xdr:cNvSpPr/>
      </xdr:nvSpPr>
      <xdr:spPr>
        <a:xfrm>
          <a:off x="7029450" y="100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2222A9A2-B498-406C-A6E9-FA282745E5FA}"/>
            </a:ext>
          </a:extLst>
        </xdr:cNvPr>
        <xdr:cNvSpPr/>
      </xdr:nvSpPr>
      <xdr:spPr>
        <a:xfrm>
          <a:off x="6235700" y="100803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67DAD4-10D6-47B3-963C-E8E7632B741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CD075F-BCD8-4661-A122-38F4D9ACD2D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1E37F41-2C97-4322-A00C-7BF981FBD36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DD51756-E37F-4F2E-A18A-E766443319B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EB05957-2891-4256-8384-433E565C70A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29210</xdr:rowOff>
    </xdr:from>
    <xdr:to>
      <xdr:col>55</xdr:col>
      <xdr:colOff>50800</xdr:colOff>
      <xdr:row>63</xdr:row>
      <xdr:rowOff>130810</xdr:rowOff>
    </xdr:to>
    <xdr:sp macro="" textlink="">
      <xdr:nvSpPr>
        <xdr:cNvPr id="247" name="楕円 246">
          <a:extLst>
            <a:ext uri="{FF2B5EF4-FFF2-40B4-BE49-F238E27FC236}">
              <a16:creationId xmlns:a16="http://schemas.microsoft.com/office/drawing/2014/main" id="{BB7C302F-A661-45C5-936F-0B52A1DB4208}"/>
            </a:ext>
          </a:extLst>
        </xdr:cNvPr>
        <xdr:cNvSpPr/>
      </xdr:nvSpPr>
      <xdr:spPr>
        <a:xfrm>
          <a:off x="9398000" y="10436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115587</xdr:rowOff>
    </xdr:from>
    <xdr:ext cx="469744" cy="259045"/>
    <xdr:sp macro="" textlink="">
      <xdr:nvSpPr>
        <xdr:cNvPr id="248" name="【体育館・プール】&#10;一人当たり面積該当値テキスト">
          <a:extLst>
            <a:ext uri="{FF2B5EF4-FFF2-40B4-BE49-F238E27FC236}">
              <a16:creationId xmlns:a16="http://schemas.microsoft.com/office/drawing/2014/main" id="{2230378E-82B1-4C7C-9D9D-9F3DFFA340FF}"/>
            </a:ext>
          </a:extLst>
        </xdr:cNvPr>
        <xdr:cNvSpPr txBox="1"/>
      </xdr:nvSpPr>
      <xdr:spPr>
        <a:xfrm>
          <a:off x="946785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32476</xdr:rowOff>
    </xdr:from>
    <xdr:to>
      <xdr:col>50</xdr:col>
      <xdr:colOff>165100</xdr:colOff>
      <xdr:row>63</xdr:row>
      <xdr:rowOff>134076</xdr:rowOff>
    </xdr:to>
    <xdr:sp macro="" textlink="">
      <xdr:nvSpPr>
        <xdr:cNvPr id="249" name="楕円 248">
          <a:extLst>
            <a:ext uri="{FF2B5EF4-FFF2-40B4-BE49-F238E27FC236}">
              <a16:creationId xmlns:a16="http://schemas.microsoft.com/office/drawing/2014/main" id="{D861C447-1E39-426E-98D6-2506E8168B8D}"/>
            </a:ext>
          </a:extLst>
        </xdr:cNvPr>
        <xdr:cNvSpPr/>
      </xdr:nvSpPr>
      <xdr:spPr>
        <a:xfrm>
          <a:off x="8636000" y="104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80010</xdr:rowOff>
    </xdr:from>
    <xdr:to>
      <xdr:col>55</xdr:col>
      <xdr:colOff>0</xdr:colOff>
      <xdr:row>63</xdr:row>
      <xdr:rowOff>83276</xdr:rowOff>
    </xdr:to>
    <xdr:cxnSp macro="">
      <xdr:nvCxnSpPr>
        <xdr:cNvPr id="250" name="直線コネクタ 249">
          <a:extLst>
            <a:ext uri="{FF2B5EF4-FFF2-40B4-BE49-F238E27FC236}">
              <a16:creationId xmlns:a16="http://schemas.microsoft.com/office/drawing/2014/main" id="{8569E44B-663E-406D-9A46-7DF3ACC364EE}"/>
            </a:ext>
          </a:extLst>
        </xdr:cNvPr>
        <xdr:cNvCxnSpPr/>
      </xdr:nvCxnSpPr>
      <xdr:spPr>
        <a:xfrm flipV="1">
          <a:off x="8686800" y="10487660"/>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34109</xdr:rowOff>
    </xdr:from>
    <xdr:to>
      <xdr:col>46</xdr:col>
      <xdr:colOff>38100</xdr:colOff>
      <xdr:row>63</xdr:row>
      <xdr:rowOff>135709</xdr:rowOff>
    </xdr:to>
    <xdr:sp macro="" textlink="">
      <xdr:nvSpPr>
        <xdr:cNvPr id="251" name="楕円 250">
          <a:extLst>
            <a:ext uri="{FF2B5EF4-FFF2-40B4-BE49-F238E27FC236}">
              <a16:creationId xmlns:a16="http://schemas.microsoft.com/office/drawing/2014/main" id="{73759EDF-06BE-4CAD-8C4A-83D1FA71F0DD}"/>
            </a:ext>
          </a:extLst>
        </xdr:cNvPr>
        <xdr:cNvSpPr/>
      </xdr:nvSpPr>
      <xdr:spPr>
        <a:xfrm>
          <a:off x="7842250" y="104417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83276</xdr:rowOff>
    </xdr:from>
    <xdr:to>
      <xdr:col>50</xdr:col>
      <xdr:colOff>114300</xdr:colOff>
      <xdr:row>63</xdr:row>
      <xdr:rowOff>84909</xdr:rowOff>
    </xdr:to>
    <xdr:cxnSp macro="">
      <xdr:nvCxnSpPr>
        <xdr:cNvPr id="252" name="直線コネクタ 251">
          <a:extLst>
            <a:ext uri="{FF2B5EF4-FFF2-40B4-BE49-F238E27FC236}">
              <a16:creationId xmlns:a16="http://schemas.microsoft.com/office/drawing/2014/main" id="{AF9562B6-0240-4F52-A4C7-D9CCEBA69191}"/>
            </a:ext>
          </a:extLst>
        </xdr:cNvPr>
        <xdr:cNvCxnSpPr/>
      </xdr:nvCxnSpPr>
      <xdr:spPr>
        <a:xfrm flipV="1">
          <a:off x="7886700" y="10490926"/>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3084</xdr:rowOff>
    </xdr:from>
    <xdr:to>
      <xdr:col>41</xdr:col>
      <xdr:colOff>101600</xdr:colOff>
      <xdr:row>63</xdr:row>
      <xdr:rowOff>104684</xdr:rowOff>
    </xdr:to>
    <xdr:sp macro="" textlink="">
      <xdr:nvSpPr>
        <xdr:cNvPr id="253" name="楕円 252">
          <a:extLst>
            <a:ext uri="{FF2B5EF4-FFF2-40B4-BE49-F238E27FC236}">
              <a16:creationId xmlns:a16="http://schemas.microsoft.com/office/drawing/2014/main" id="{856FB969-C7B7-4406-9E33-4335BD7637BB}"/>
            </a:ext>
          </a:extLst>
        </xdr:cNvPr>
        <xdr:cNvSpPr/>
      </xdr:nvSpPr>
      <xdr:spPr>
        <a:xfrm>
          <a:off x="7029450" y="104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53884</xdr:rowOff>
    </xdr:from>
    <xdr:to>
      <xdr:col>45</xdr:col>
      <xdr:colOff>177800</xdr:colOff>
      <xdr:row>63</xdr:row>
      <xdr:rowOff>84909</xdr:rowOff>
    </xdr:to>
    <xdr:cxnSp macro="">
      <xdr:nvCxnSpPr>
        <xdr:cNvPr id="254" name="直線コネクタ 253">
          <a:extLst>
            <a:ext uri="{FF2B5EF4-FFF2-40B4-BE49-F238E27FC236}">
              <a16:creationId xmlns:a16="http://schemas.microsoft.com/office/drawing/2014/main" id="{2AE37DF0-04DD-44DC-AEBF-124C7A8F7E71}"/>
            </a:ext>
          </a:extLst>
        </xdr:cNvPr>
        <xdr:cNvCxnSpPr/>
      </xdr:nvCxnSpPr>
      <xdr:spPr>
        <a:xfrm>
          <a:off x="7080250" y="10461534"/>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7983</xdr:rowOff>
    </xdr:from>
    <xdr:to>
      <xdr:col>36</xdr:col>
      <xdr:colOff>165100</xdr:colOff>
      <xdr:row>63</xdr:row>
      <xdr:rowOff>109583</xdr:rowOff>
    </xdr:to>
    <xdr:sp macro="" textlink="">
      <xdr:nvSpPr>
        <xdr:cNvPr id="255" name="楕円 254">
          <a:extLst>
            <a:ext uri="{FF2B5EF4-FFF2-40B4-BE49-F238E27FC236}">
              <a16:creationId xmlns:a16="http://schemas.microsoft.com/office/drawing/2014/main" id="{39E6F8CB-51DF-419D-A3E4-727CA9B9E41D}"/>
            </a:ext>
          </a:extLst>
        </xdr:cNvPr>
        <xdr:cNvSpPr/>
      </xdr:nvSpPr>
      <xdr:spPr>
        <a:xfrm>
          <a:off x="6235700" y="104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53884</xdr:rowOff>
    </xdr:from>
    <xdr:to>
      <xdr:col>41</xdr:col>
      <xdr:colOff>50800</xdr:colOff>
      <xdr:row>63</xdr:row>
      <xdr:rowOff>58783</xdr:rowOff>
    </xdr:to>
    <xdr:cxnSp macro="">
      <xdr:nvCxnSpPr>
        <xdr:cNvPr id="256" name="直線コネクタ 255">
          <a:extLst>
            <a:ext uri="{FF2B5EF4-FFF2-40B4-BE49-F238E27FC236}">
              <a16:creationId xmlns:a16="http://schemas.microsoft.com/office/drawing/2014/main" id="{1E129082-E166-4205-AA04-6757B67EB356}"/>
            </a:ext>
          </a:extLst>
        </xdr:cNvPr>
        <xdr:cNvCxnSpPr/>
      </xdr:nvCxnSpPr>
      <xdr:spPr>
        <a:xfrm flipV="1">
          <a:off x="6286500" y="10461534"/>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A578979E-C931-483E-AF50-E0B1B2EF035B}"/>
            </a:ext>
          </a:extLst>
        </xdr:cNvPr>
        <xdr:cNvSpPr txBox="1"/>
      </xdr:nvSpPr>
      <xdr:spPr>
        <a:xfrm>
          <a:off x="8458277" y="985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C5B21A87-E69A-480D-8869-951E064C793E}"/>
            </a:ext>
          </a:extLst>
        </xdr:cNvPr>
        <xdr:cNvSpPr txBox="1"/>
      </xdr:nvSpPr>
      <xdr:spPr>
        <a:xfrm>
          <a:off x="7677227" y="984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132642</xdr:rowOff>
    </xdr:from>
    <xdr:ext cx="469744" cy="259045"/>
    <xdr:sp macro="" textlink="">
      <xdr:nvSpPr>
        <xdr:cNvPr id="259" name="n_3aveValue【体育館・プール】&#10;一人当たり面積">
          <a:extLst>
            <a:ext uri="{FF2B5EF4-FFF2-40B4-BE49-F238E27FC236}">
              <a16:creationId xmlns:a16="http://schemas.microsoft.com/office/drawing/2014/main" id="{30186BA8-AE70-4D9B-AD3A-E5276AE9CBE5}"/>
            </a:ext>
          </a:extLst>
        </xdr:cNvPr>
        <xdr:cNvSpPr txBox="1"/>
      </xdr:nvSpPr>
      <xdr:spPr>
        <a:xfrm>
          <a:off x="6864427" y="987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114680</xdr:rowOff>
    </xdr:from>
    <xdr:ext cx="469744" cy="259045"/>
    <xdr:sp macro="" textlink="">
      <xdr:nvSpPr>
        <xdr:cNvPr id="260" name="n_4aveValue【体育館・プール】&#10;一人当たり面積">
          <a:extLst>
            <a:ext uri="{FF2B5EF4-FFF2-40B4-BE49-F238E27FC236}">
              <a16:creationId xmlns:a16="http://schemas.microsoft.com/office/drawing/2014/main" id="{CB896BE1-1AD6-43AB-BA48-9EE01F81B7EB}"/>
            </a:ext>
          </a:extLst>
        </xdr:cNvPr>
        <xdr:cNvSpPr txBox="1"/>
      </xdr:nvSpPr>
      <xdr:spPr>
        <a:xfrm>
          <a:off x="6070677" y="98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125203</xdr:rowOff>
    </xdr:from>
    <xdr:ext cx="469744" cy="259045"/>
    <xdr:sp macro="" textlink="">
      <xdr:nvSpPr>
        <xdr:cNvPr id="261" name="n_1mainValue【体育館・プール】&#10;一人当たり面積">
          <a:extLst>
            <a:ext uri="{FF2B5EF4-FFF2-40B4-BE49-F238E27FC236}">
              <a16:creationId xmlns:a16="http://schemas.microsoft.com/office/drawing/2014/main" id="{A126B343-E244-4380-A855-AB8348A3DA8F}"/>
            </a:ext>
          </a:extLst>
        </xdr:cNvPr>
        <xdr:cNvSpPr txBox="1"/>
      </xdr:nvSpPr>
      <xdr:spPr>
        <a:xfrm>
          <a:off x="8458277" y="1053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126836</xdr:rowOff>
    </xdr:from>
    <xdr:ext cx="469744" cy="259045"/>
    <xdr:sp macro="" textlink="">
      <xdr:nvSpPr>
        <xdr:cNvPr id="262" name="n_2mainValue【体育館・プール】&#10;一人当たり面積">
          <a:extLst>
            <a:ext uri="{FF2B5EF4-FFF2-40B4-BE49-F238E27FC236}">
              <a16:creationId xmlns:a16="http://schemas.microsoft.com/office/drawing/2014/main" id="{90621F41-D2CE-4295-BF2B-ECB666344E79}"/>
            </a:ext>
          </a:extLst>
        </xdr:cNvPr>
        <xdr:cNvSpPr txBox="1"/>
      </xdr:nvSpPr>
      <xdr:spPr>
        <a:xfrm>
          <a:off x="7677227" y="1053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95811</xdr:rowOff>
    </xdr:from>
    <xdr:ext cx="469744" cy="259045"/>
    <xdr:sp macro="" textlink="">
      <xdr:nvSpPr>
        <xdr:cNvPr id="263" name="n_3mainValue【体育館・プール】&#10;一人当たり面積">
          <a:extLst>
            <a:ext uri="{FF2B5EF4-FFF2-40B4-BE49-F238E27FC236}">
              <a16:creationId xmlns:a16="http://schemas.microsoft.com/office/drawing/2014/main" id="{00F67828-7350-407E-A733-C5FB6448861E}"/>
            </a:ext>
          </a:extLst>
        </xdr:cNvPr>
        <xdr:cNvSpPr txBox="1"/>
      </xdr:nvSpPr>
      <xdr:spPr>
        <a:xfrm>
          <a:off x="6864427" y="1050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100710</xdr:rowOff>
    </xdr:from>
    <xdr:ext cx="469744" cy="259045"/>
    <xdr:sp macro="" textlink="">
      <xdr:nvSpPr>
        <xdr:cNvPr id="264" name="n_4mainValue【体育館・プール】&#10;一人当たり面積">
          <a:extLst>
            <a:ext uri="{FF2B5EF4-FFF2-40B4-BE49-F238E27FC236}">
              <a16:creationId xmlns:a16="http://schemas.microsoft.com/office/drawing/2014/main" id="{04BE4746-7666-47C8-AECB-5B87CE858629}"/>
            </a:ext>
          </a:extLst>
        </xdr:cNvPr>
        <xdr:cNvSpPr txBox="1"/>
      </xdr:nvSpPr>
      <xdr:spPr>
        <a:xfrm>
          <a:off x="6070677" y="105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9B8693B-8654-412A-8AE3-67113C2709BA}"/>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13554F5-5E00-42E5-B84B-2DE0C76CC69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7311769-36B5-4036-8E6B-006125BA84A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EA42D3A-9FC2-4EE3-B439-6ACCA07C363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763C0B9-6E79-4014-B20E-A9B4461831A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6BC342A-5D88-43BB-895F-4CB64FFA217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946839E-A7E5-4C47-96D5-C969B7E7853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CB71A6A-A8F9-406A-8FCF-3F14354FA68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3BE0C3F-58C3-465D-BB44-A526363AB80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63D740D-EDAF-46F7-AFFA-F01DA95A233B}"/>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B5FF894-DC97-44E1-ABCE-44A4F6C9C1E1}"/>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1D17F6ED-4FEB-4C0F-95F4-C8042107E1ED}"/>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CB67B355-29E6-453A-B61D-E58EC6F2401B}"/>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51D002C1-A959-4698-B369-F9C8A800AAC3}"/>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425E1A97-FDEB-4472-89E4-307F525A28AE}"/>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A1E21465-3CEB-4DB7-99C5-AC07FE7198D6}"/>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6EF03ADF-9227-4104-98B0-1EF6BBEF913A}"/>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976900BA-CBCD-459A-A355-DEECC154E576}"/>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FE663F8F-084E-46CC-A681-6B7F5CB609C6}"/>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5DF955F-CC79-48C9-9DB3-88384BD2A59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438D4EFA-5AAB-45AC-A09E-AC16406D408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412DEC0-A9D5-43B9-A712-4FC5ED225207}"/>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58674</xdr:rowOff>
    </xdr:from>
    <xdr:to>
      <xdr:col>24</xdr:col>
      <xdr:colOff>62865</xdr:colOff>
      <xdr:row>85</xdr:row>
      <xdr:rowOff>156972</xdr:rowOff>
    </xdr:to>
    <xdr:cxnSp macro="">
      <xdr:nvCxnSpPr>
        <xdr:cNvPr id="287" name="直線コネクタ 286">
          <a:extLst>
            <a:ext uri="{FF2B5EF4-FFF2-40B4-BE49-F238E27FC236}">
              <a16:creationId xmlns:a16="http://schemas.microsoft.com/office/drawing/2014/main" id="{CF7A8913-D710-4852-B8D6-B783203BD794}"/>
            </a:ext>
          </a:extLst>
        </xdr:cNvPr>
        <xdr:cNvCxnSpPr/>
      </xdr:nvCxnSpPr>
      <xdr:spPr>
        <a:xfrm flipV="1">
          <a:off x="4177665" y="13107924"/>
          <a:ext cx="0" cy="108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9D502B10-B5FA-408D-BA1B-792B50F6339B}"/>
            </a:ext>
          </a:extLst>
        </xdr:cNvPr>
        <xdr:cNvSpPr txBox="1"/>
      </xdr:nvSpPr>
      <xdr:spPr>
        <a:xfrm>
          <a:off x="4216400" y="142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9" name="直線コネクタ 288">
          <a:extLst>
            <a:ext uri="{FF2B5EF4-FFF2-40B4-BE49-F238E27FC236}">
              <a16:creationId xmlns:a16="http://schemas.microsoft.com/office/drawing/2014/main" id="{88C32D1F-C125-4C83-B658-07EE9767EE09}"/>
            </a:ext>
          </a:extLst>
        </xdr:cNvPr>
        <xdr:cNvCxnSpPr/>
      </xdr:nvCxnSpPr>
      <xdr:spPr>
        <a:xfrm>
          <a:off x="4108450" y="1419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5351</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3967F602-46A4-437F-AE2C-8AE483A65D31}"/>
            </a:ext>
          </a:extLst>
        </xdr:cNvPr>
        <xdr:cNvSpPr txBox="1"/>
      </xdr:nvSpPr>
      <xdr:spPr>
        <a:xfrm>
          <a:off x="4216400" y="1288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58674</xdr:rowOff>
    </xdr:from>
    <xdr:to>
      <xdr:col>24</xdr:col>
      <xdr:colOff>152400</xdr:colOff>
      <xdr:row>79</xdr:row>
      <xdr:rowOff>58674</xdr:rowOff>
    </xdr:to>
    <xdr:cxnSp macro="">
      <xdr:nvCxnSpPr>
        <xdr:cNvPr id="291" name="直線コネクタ 290">
          <a:extLst>
            <a:ext uri="{FF2B5EF4-FFF2-40B4-BE49-F238E27FC236}">
              <a16:creationId xmlns:a16="http://schemas.microsoft.com/office/drawing/2014/main" id="{81107F7B-99E5-4687-8F1E-852EFA0A8546}"/>
            </a:ext>
          </a:extLst>
        </xdr:cNvPr>
        <xdr:cNvCxnSpPr/>
      </xdr:nvCxnSpPr>
      <xdr:spPr>
        <a:xfrm>
          <a:off x="4108450" y="13107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B5C813EC-934C-4EB3-B7AA-4FE093072C27}"/>
            </a:ext>
          </a:extLst>
        </xdr:cNvPr>
        <xdr:cNvSpPr txBox="1"/>
      </xdr:nvSpPr>
      <xdr:spPr>
        <a:xfrm>
          <a:off x="4216400" y="13477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93" name="フローチャート: 判断 292">
          <a:extLst>
            <a:ext uri="{FF2B5EF4-FFF2-40B4-BE49-F238E27FC236}">
              <a16:creationId xmlns:a16="http://schemas.microsoft.com/office/drawing/2014/main" id="{E1E6F91E-F97C-4F5B-9F41-4B8130010261}"/>
            </a:ext>
          </a:extLst>
        </xdr:cNvPr>
        <xdr:cNvSpPr/>
      </xdr:nvSpPr>
      <xdr:spPr>
        <a:xfrm>
          <a:off x="4127500" y="134993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94" name="フローチャート: 判断 293">
          <a:extLst>
            <a:ext uri="{FF2B5EF4-FFF2-40B4-BE49-F238E27FC236}">
              <a16:creationId xmlns:a16="http://schemas.microsoft.com/office/drawing/2014/main" id="{757CB741-A085-429D-8328-A22A6D40FD33}"/>
            </a:ext>
          </a:extLst>
        </xdr:cNvPr>
        <xdr:cNvSpPr/>
      </xdr:nvSpPr>
      <xdr:spPr>
        <a:xfrm>
          <a:off x="33845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42163</xdr:rowOff>
    </xdr:from>
    <xdr:to>
      <xdr:col>15</xdr:col>
      <xdr:colOff>101600</xdr:colOff>
      <xdr:row>81</xdr:row>
      <xdr:rowOff>143763</xdr:rowOff>
    </xdr:to>
    <xdr:sp macro="" textlink="">
      <xdr:nvSpPr>
        <xdr:cNvPr id="295" name="フローチャート: 判断 294">
          <a:extLst>
            <a:ext uri="{FF2B5EF4-FFF2-40B4-BE49-F238E27FC236}">
              <a16:creationId xmlns:a16="http://schemas.microsoft.com/office/drawing/2014/main" id="{8EA999D6-7BA4-4B30-8083-0F50A888EFFB}"/>
            </a:ext>
          </a:extLst>
        </xdr:cNvPr>
        <xdr:cNvSpPr/>
      </xdr:nvSpPr>
      <xdr:spPr>
        <a:xfrm>
          <a:off x="2571750" y="134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42163</xdr:rowOff>
    </xdr:from>
    <xdr:to>
      <xdr:col>10</xdr:col>
      <xdr:colOff>165100</xdr:colOff>
      <xdr:row>81</xdr:row>
      <xdr:rowOff>143763</xdr:rowOff>
    </xdr:to>
    <xdr:sp macro="" textlink="">
      <xdr:nvSpPr>
        <xdr:cNvPr id="296" name="フローチャート: 判断 295">
          <a:extLst>
            <a:ext uri="{FF2B5EF4-FFF2-40B4-BE49-F238E27FC236}">
              <a16:creationId xmlns:a16="http://schemas.microsoft.com/office/drawing/2014/main" id="{CE88D0C8-42CB-4274-8925-FE2A70DEB4AD}"/>
            </a:ext>
          </a:extLst>
        </xdr:cNvPr>
        <xdr:cNvSpPr/>
      </xdr:nvSpPr>
      <xdr:spPr>
        <a:xfrm>
          <a:off x="1778000" y="134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7" name="フローチャート: 判断 296">
          <a:extLst>
            <a:ext uri="{FF2B5EF4-FFF2-40B4-BE49-F238E27FC236}">
              <a16:creationId xmlns:a16="http://schemas.microsoft.com/office/drawing/2014/main" id="{23AE631F-3EF7-4B3D-A2E3-E8DAEFDAAECB}"/>
            </a:ext>
          </a:extLst>
        </xdr:cNvPr>
        <xdr:cNvSpPr/>
      </xdr:nvSpPr>
      <xdr:spPr>
        <a:xfrm>
          <a:off x="984250" y="13407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8150698-3D9B-40DD-871C-88018EE7EE2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386735-87AD-438B-8CF7-6F30A7A246D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7FACFED-2ACA-431C-8574-BF569F34EF9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AD3624A-5755-4D68-AC90-E1955273C62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4038DDB-2918-4237-9AF9-402616B1C7A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7874</xdr:rowOff>
    </xdr:from>
    <xdr:to>
      <xdr:col>24</xdr:col>
      <xdr:colOff>114300</xdr:colOff>
      <xdr:row>79</xdr:row>
      <xdr:rowOff>109474</xdr:rowOff>
    </xdr:to>
    <xdr:sp macro="" textlink="">
      <xdr:nvSpPr>
        <xdr:cNvPr id="303" name="楕円 302">
          <a:extLst>
            <a:ext uri="{FF2B5EF4-FFF2-40B4-BE49-F238E27FC236}">
              <a16:creationId xmlns:a16="http://schemas.microsoft.com/office/drawing/2014/main" id="{DD9C18EB-AB01-4D9E-BA3C-619D88A4D002}"/>
            </a:ext>
          </a:extLst>
        </xdr:cNvPr>
        <xdr:cNvSpPr/>
      </xdr:nvSpPr>
      <xdr:spPr>
        <a:xfrm>
          <a:off x="4127500" y="130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132351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AA04BD3-8118-431B-A184-068B0D34D069}"/>
            </a:ext>
          </a:extLst>
        </xdr:cNvPr>
        <xdr:cNvSpPr txBox="1"/>
      </xdr:nvSpPr>
      <xdr:spPr>
        <a:xfrm>
          <a:off x="4216400" y="1301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142748</xdr:rowOff>
    </xdr:from>
    <xdr:to>
      <xdr:col>20</xdr:col>
      <xdr:colOff>38100</xdr:colOff>
      <xdr:row>79</xdr:row>
      <xdr:rowOff>72898</xdr:rowOff>
    </xdr:to>
    <xdr:sp macro="" textlink="">
      <xdr:nvSpPr>
        <xdr:cNvPr id="305" name="楕円 304">
          <a:extLst>
            <a:ext uri="{FF2B5EF4-FFF2-40B4-BE49-F238E27FC236}">
              <a16:creationId xmlns:a16="http://schemas.microsoft.com/office/drawing/2014/main" id="{FD5330B5-8D74-45C3-AC5B-959E7ACE442C}"/>
            </a:ext>
          </a:extLst>
        </xdr:cNvPr>
        <xdr:cNvSpPr/>
      </xdr:nvSpPr>
      <xdr:spPr>
        <a:xfrm>
          <a:off x="3384550" y="130268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22098</xdr:rowOff>
    </xdr:from>
    <xdr:to>
      <xdr:col>24</xdr:col>
      <xdr:colOff>63500</xdr:colOff>
      <xdr:row>79</xdr:row>
      <xdr:rowOff>58674</xdr:rowOff>
    </xdr:to>
    <xdr:cxnSp macro="">
      <xdr:nvCxnSpPr>
        <xdr:cNvPr id="306" name="直線コネクタ 305">
          <a:extLst>
            <a:ext uri="{FF2B5EF4-FFF2-40B4-BE49-F238E27FC236}">
              <a16:creationId xmlns:a16="http://schemas.microsoft.com/office/drawing/2014/main" id="{B0E47C83-E514-4157-9581-3C534DF5C656}"/>
            </a:ext>
          </a:extLst>
        </xdr:cNvPr>
        <xdr:cNvCxnSpPr/>
      </xdr:nvCxnSpPr>
      <xdr:spPr>
        <a:xfrm>
          <a:off x="3429000" y="13071348"/>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74168</xdr:rowOff>
    </xdr:from>
    <xdr:to>
      <xdr:col>15</xdr:col>
      <xdr:colOff>101600</xdr:colOff>
      <xdr:row>79</xdr:row>
      <xdr:rowOff>4318</xdr:rowOff>
    </xdr:to>
    <xdr:sp macro="" textlink="">
      <xdr:nvSpPr>
        <xdr:cNvPr id="307" name="楕円 306">
          <a:extLst>
            <a:ext uri="{FF2B5EF4-FFF2-40B4-BE49-F238E27FC236}">
              <a16:creationId xmlns:a16="http://schemas.microsoft.com/office/drawing/2014/main" id="{EF308524-BE4B-4B02-AE11-FC988733ABD5}"/>
            </a:ext>
          </a:extLst>
        </xdr:cNvPr>
        <xdr:cNvSpPr/>
      </xdr:nvSpPr>
      <xdr:spPr>
        <a:xfrm>
          <a:off x="2571750" y="12958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124968</xdr:rowOff>
    </xdr:from>
    <xdr:to>
      <xdr:col>19</xdr:col>
      <xdr:colOff>177800</xdr:colOff>
      <xdr:row>79</xdr:row>
      <xdr:rowOff>22098</xdr:rowOff>
    </xdr:to>
    <xdr:cxnSp macro="">
      <xdr:nvCxnSpPr>
        <xdr:cNvPr id="308" name="直線コネクタ 307">
          <a:extLst>
            <a:ext uri="{FF2B5EF4-FFF2-40B4-BE49-F238E27FC236}">
              <a16:creationId xmlns:a16="http://schemas.microsoft.com/office/drawing/2014/main" id="{BC802DB5-5753-45D6-B14F-32DCE2AFB960}"/>
            </a:ext>
          </a:extLst>
        </xdr:cNvPr>
        <xdr:cNvCxnSpPr/>
      </xdr:nvCxnSpPr>
      <xdr:spPr>
        <a:xfrm>
          <a:off x="2622550" y="13009118"/>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115315</xdr:rowOff>
    </xdr:from>
    <xdr:to>
      <xdr:col>10</xdr:col>
      <xdr:colOff>165100</xdr:colOff>
      <xdr:row>83</xdr:row>
      <xdr:rowOff>45465</xdr:rowOff>
    </xdr:to>
    <xdr:sp macro="" textlink="">
      <xdr:nvSpPr>
        <xdr:cNvPr id="309" name="楕円 308">
          <a:extLst>
            <a:ext uri="{FF2B5EF4-FFF2-40B4-BE49-F238E27FC236}">
              <a16:creationId xmlns:a16="http://schemas.microsoft.com/office/drawing/2014/main" id="{20C30925-F557-4188-A1D0-6AF75C6249D9}"/>
            </a:ext>
          </a:extLst>
        </xdr:cNvPr>
        <xdr:cNvSpPr/>
      </xdr:nvSpPr>
      <xdr:spPr>
        <a:xfrm>
          <a:off x="1778000" y="13659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124968</xdr:rowOff>
    </xdr:from>
    <xdr:to>
      <xdr:col>15</xdr:col>
      <xdr:colOff>50800</xdr:colOff>
      <xdr:row>82</xdr:row>
      <xdr:rowOff>166115</xdr:rowOff>
    </xdr:to>
    <xdr:cxnSp macro="">
      <xdr:nvCxnSpPr>
        <xdr:cNvPr id="310" name="直線コネクタ 309">
          <a:extLst>
            <a:ext uri="{FF2B5EF4-FFF2-40B4-BE49-F238E27FC236}">
              <a16:creationId xmlns:a16="http://schemas.microsoft.com/office/drawing/2014/main" id="{6707B70D-6B82-48E2-B589-529762CA4A8C}"/>
            </a:ext>
          </a:extLst>
        </xdr:cNvPr>
        <xdr:cNvCxnSpPr/>
      </xdr:nvCxnSpPr>
      <xdr:spPr>
        <a:xfrm flipV="1">
          <a:off x="1828800" y="13009118"/>
          <a:ext cx="793750" cy="70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74168</xdr:rowOff>
    </xdr:from>
    <xdr:to>
      <xdr:col>6</xdr:col>
      <xdr:colOff>38100</xdr:colOff>
      <xdr:row>83</xdr:row>
      <xdr:rowOff>4318</xdr:rowOff>
    </xdr:to>
    <xdr:sp macro="" textlink="">
      <xdr:nvSpPr>
        <xdr:cNvPr id="311" name="楕円 310">
          <a:extLst>
            <a:ext uri="{FF2B5EF4-FFF2-40B4-BE49-F238E27FC236}">
              <a16:creationId xmlns:a16="http://schemas.microsoft.com/office/drawing/2014/main" id="{2E5960F0-562D-4C34-8F24-963C57C593EA}"/>
            </a:ext>
          </a:extLst>
        </xdr:cNvPr>
        <xdr:cNvSpPr/>
      </xdr:nvSpPr>
      <xdr:spPr>
        <a:xfrm>
          <a:off x="984250" y="136187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124968</xdr:rowOff>
    </xdr:from>
    <xdr:to>
      <xdr:col>10</xdr:col>
      <xdr:colOff>114300</xdr:colOff>
      <xdr:row>82</xdr:row>
      <xdr:rowOff>166115</xdr:rowOff>
    </xdr:to>
    <xdr:cxnSp macro="">
      <xdr:nvCxnSpPr>
        <xdr:cNvPr id="312" name="直線コネクタ 311">
          <a:extLst>
            <a:ext uri="{FF2B5EF4-FFF2-40B4-BE49-F238E27FC236}">
              <a16:creationId xmlns:a16="http://schemas.microsoft.com/office/drawing/2014/main" id="{37AE07E0-574B-43E9-895D-BE3A33A27AF8}"/>
            </a:ext>
          </a:extLst>
        </xdr:cNvPr>
        <xdr:cNvCxnSpPr/>
      </xdr:nvCxnSpPr>
      <xdr:spPr>
        <a:xfrm>
          <a:off x="1028700" y="13669518"/>
          <a:ext cx="8001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313" name="n_1aveValue【福祉施設】&#10;有形固定資産減価償却率">
          <a:extLst>
            <a:ext uri="{FF2B5EF4-FFF2-40B4-BE49-F238E27FC236}">
              <a16:creationId xmlns:a16="http://schemas.microsoft.com/office/drawing/2014/main" id="{3FF04AEB-310E-42DA-B54A-572EB0392346}"/>
            </a:ext>
          </a:extLst>
        </xdr:cNvPr>
        <xdr:cNvSpPr txBox="1"/>
      </xdr:nvSpPr>
      <xdr:spPr>
        <a:xfrm>
          <a:off x="32391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134890</xdr:rowOff>
    </xdr:from>
    <xdr:ext cx="405111" cy="259045"/>
    <xdr:sp macro="" textlink="">
      <xdr:nvSpPr>
        <xdr:cNvPr id="314" name="n_2aveValue【福祉施設】&#10;有形固定資産減価償却率">
          <a:extLst>
            <a:ext uri="{FF2B5EF4-FFF2-40B4-BE49-F238E27FC236}">
              <a16:creationId xmlns:a16="http://schemas.microsoft.com/office/drawing/2014/main" id="{D5378078-901C-4B94-8ED3-4C18A9157D18}"/>
            </a:ext>
          </a:extLst>
        </xdr:cNvPr>
        <xdr:cNvSpPr txBox="1"/>
      </xdr:nvSpPr>
      <xdr:spPr>
        <a:xfrm>
          <a:off x="243904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160290</xdr:rowOff>
    </xdr:from>
    <xdr:ext cx="405111" cy="259045"/>
    <xdr:sp macro="" textlink="">
      <xdr:nvSpPr>
        <xdr:cNvPr id="315" name="n_3aveValue【福祉施設】&#10;有形固定資産減価償却率">
          <a:extLst>
            <a:ext uri="{FF2B5EF4-FFF2-40B4-BE49-F238E27FC236}">
              <a16:creationId xmlns:a16="http://schemas.microsoft.com/office/drawing/2014/main" id="{8C864DDD-7D66-4679-8FD2-269F09BA757B}"/>
            </a:ext>
          </a:extLst>
        </xdr:cNvPr>
        <xdr:cNvSpPr txBox="1"/>
      </xdr:nvSpPr>
      <xdr:spPr>
        <a:xfrm>
          <a:off x="1645294" y="1320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6" name="n_4aveValue【福祉施設】&#10;有形固定資産減価償却率">
          <a:extLst>
            <a:ext uri="{FF2B5EF4-FFF2-40B4-BE49-F238E27FC236}">
              <a16:creationId xmlns:a16="http://schemas.microsoft.com/office/drawing/2014/main" id="{4A8D9785-6E51-4103-B186-2ABD39ABED62}"/>
            </a:ext>
          </a:extLst>
        </xdr:cNvPr>
        <xdr:cNvSpPr txBox="1"/>
      </xdr:nvSpPr>
      <xdr:spPr>
        <a:xfrm>
          <a:off x="851544" y="1319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89425</xdr:rowOff>
    </xdr:from>
    <xdr:ext cx="405111" cy="259045"/>
    <xdr:sp macro="" textlink="">
      <xdr:nvSpPr>
        <xdr:cNvPr id="317" name="n_1mainValue【福祉施設】&#10;有形固定資産減価償却率">
          <a:extLst>
            <a:ext uri="{FF2B5EF4-FFF2-40B4-BE49-F238E27FC236}">
              <a16:creationId xmlns:a16="http://schemas.microsoft.com/office/drawing/2014/main" id="{89393CAA-7B90-460C-853D-283323273028}"/>
            </a:ext>
          </a:extLst>
        </xdr:cNvPr>
        <xdr:cNvSpPr txBox="1"/>
      </xdr:nvSpPr>
      <xdr:spPr>
        <a:xfrm>
          <a:off x="3239144" y="1280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20845</xdr:rowOff>
    </xdr:from>
    <xdr:ext cx="405111" cy="259045"/>
    <xdr:sp macro="" textlink="">
      <xdr:nvSpPr>
        <xdr:cNvPr id="318" name="n_2mainValue【福祉施設】&#10;有形固定資産減価償却率">
          <a:extLst>
            <a:ext uri="{FF2B5EF4-FFF2-40B4-BE49-F238E27FC236}">
              <a16:creationId xmlns:a16="http://schemas.microsoft.com/office/drawing/2014/main" id="{CD5F0178-30A7-4D1D-B123-607AAE0D826C}"/>
            </a:ext>
          </a:extLst>
        </xdr:cNvPr>
        <xdr:cNvSpPr txBox="1"/>
      </xdr:nvSpPr>
      <xdr:spPr>
        <a:xfrm>
          <a:off x="2439044" y="12739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36592</xdr:rowOff>
    </xdr:from>
    <xdr:ext cx="405111" cy="259045"/>
    <xdr:sp macro="" textlink="">
      <xdr:nvSpPr>
        <xdr:cNvPr id="319" name="n_3mainValue【福祉施設】&#10;有形固定資産減価償却率">
          <a:extLst>
            <a:ext uri="{FF2B5EF4-FFF2-40B4-BE49-F238E27FC236}">
              <a16:creationId xmlns:a16="http://schemas.microsoft.com/office/drawing/2014/main" id="{45D9870A-F6FF-4097-95FB-54FEA95695E2}"/>
            </a:ext>
          </a:extLst>
        </xdr:cNvPr>
        <xdr:cNvSpPr txBox="1"/>
      </xdr:nvSpPr>
      <xdr:spPr>
        <a:xfrm>
          <a:off x="1645294" y="137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166895</xdr:rowOff>
    </xdr:from>
    <xdr:ext cx="405111" cy="259045"/>
    <xdr:sp macro="" textlink="">
      <xdr:nvSpPr>
        <xdr:cNvPr id="320" name="n_4mainValue【福祉施設】&#10;有形固定資産減価償却率">
          <a:extLst>
            <a:ext uri="{FF2B5EF4-FFF2-40B4-BE49-F238E27FC236}">
              <a16:creationId xmlns:a16="http://schemas.microsoft.com/office/drawing/2014/main" id="{B392BEB7-B46F-4B4D-9568-683EDC823EE3}"/>
            </a:ext>
          </a:extLst>
        </xdr:cNvPr>
        <xdr:cNvSpPr txBox="1"/>
      </xdr:nvSpPr>
      <xdr:spPr>
        <a:xfrm>
          <a:off x="851544" y="1371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CA13ABF-0958-4C3D-9F18-DA93F90FEBAB}"/>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8836B19-0728-4C58-8CDB-DE5348F95E01}"/>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3B71D30-7826-4670-947E-CB212E3D48AA}"/>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341F310-47BD-4E25-8FB9-5DA101E4A57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37A9BFB-2940-495B-A7C6-C17EEC6B6DC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EAB332A-E18D-4A74-81CB-E58936B48A6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D1C3D72-AFB7-403F-BFA8-34ECE25B63C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A6F99C3-EC73-4BCF-B220-9BB479D0EDF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77CC6A4-811A-4E80-919A-2326C1F808D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F987E48-789A-4E7D-AEB3-9920C0CE9C5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F3F190C-D26F-4A12-854A-6AFEAF1185E9}"/>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D6CC02FC-51BB-4C6C-90BC-33B9D6CB7FFE}"/>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EC984972-7554-406A-B7AD-73FAD56CFDA5}"/>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BE1510A8-371F-4C04-9E04-0CB63F147D54}"/>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319EB362-5DB7-44DD-9BA7-322F46B522FE}"/>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A22E674-04C3-4615-99E8-C3BFDCFA7615}"/>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A176856-88E8-4607-BD09-4C85CABFAE89}"/>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1BF4A19-9CD7-4224-A073-0D33F499AAE7}"/>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2F7B295-A004-494A-992A-6FB7195898D6}"/>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E1DC67C8-3292-4C7A-9A48-84DCC9FFA8C4}"/>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A0F9DA7-F357-4182-92D9-AF639EB8F57A}"/>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39F58EB6-5333-4590-9414-8C34D60A5992}"/>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0D48447-F757-4319-8E7A-3381ABAF630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67010711-918B-4B40-92F2-B02BC3DDDC3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33433DA6-6237-4ECE-9B87-7D9AC98D713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46" name="直線コネクタ 345">
          <a:extLst>
            <a:ext uri="{FF2B5EF4-FFF2-40B4-BE49-F238E27FC236}">
              <a16:creationId xmlns:a16="http://schemas.microsoft.com/office/drawing/2014/main" id="{1DFED652-4CDA-4D81-9CAF-15B8388D7FF7}"/>
            </a:ext>
          </a:extLst>
        </xdr:cNvPr>
        <xdr:cNvCxnSpPr/>
      </xdr:nvCxnSpPr>
      <xdr:spPr>
        <a:xfrm flipV="1">
          <a:off x="9429115" y="12958173"/>
          <a:ext cx="0" cy="138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47" name="【福祉施設】&#10;一人当たり面積最小値テキスト">
          <a:extLst>
            <a:ext uri="{FF2B5EF4-FFF2-40B4-BE49-F238E27FC236}">
              <a16:creationId xmlns:a16="http://schemas.microsoft.com/office/drawing/2014/main" id="{CD1FCFDF-8965-491B-ABE7-DEBDBA14B68E}"/>
            </a:ext>
          </a:extLst>
        </xdr:cNvPr>
        <xdr:cNvSpPr txBox="1"/>
      </xdr:nvSpPr>
      <xdr:spPr>
        <a:xfrm>
          <a:off x="9467850" y="1434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48" name="直線コネクタ 347">
          <a:extLst>
            <a:ext uri="{FF2B5EF4-FFF2-40B4-BE49-F238E27FC236}">
              <a16:creationId xmlns:a16="http://schemas.microsoft.com/office/drawing/2014/main" id="{F12F726B-9D01-4899-9CA5-9DFB1039E46D}"/>
            </a:ext>
          </a:extLst>
        </xdr:cNvPr>
        <xdr:cNvCxnSpPr/>
      </xdr:nvCxnSpPr>
      <xdr:spPr>
        <a:xfrm>
          <a:off x="9359900" y="14344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49" name="【福祉施設】&#10;一人当たり面積最大値テキスト">
          <a:extLst>
            <a:ext uri="{FF2B5EF4-FFF2-40B4-BE49-F238E27FC236}">
              <a16:creationId xmlns:a16="http://schemas.microsoft.com/office/drawing/2014/main" id="{7D4D4B66-4D7B-4416-A3AC-DC4B209BD600}"/>
            </a:ext>
          </a:extLst>
        </xdr:cNvPr>
        <xdr:cNvSpPr txBox="1"/>
      </xdr:nvSpPr>
      <xdr:spPr>
        <a:xfrm>
          <a:off x="9467850" y="1273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0" name="直線コネクタ 349">
          <a:extLst>
            <a:ext uri="{FF2B5EF4-FFF2-40B4-BE49-F238E27FC236}">
              <a16:creationId xmlns:a16="http://schemas.microsoft.com/office/drawing/2014/main" id="{4D396580-AFE7-4BD1-867E-74FB9BC9C5F6}"/>
            </a:ext>
          </a:extLst>
        </xdr:cNvPr>
        <xdr:cNvCxnSpPr/>
      </xdr:nvCxnSpPr>
      <xdr:spPr>
        <a:xfrm>
          <a:off x="9359900" y="12958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1" name="【福祉施設】&#10;一人当たり面積平均値テキスト">
          <a:extLst>
            <a:ext uri="{FF2B5EF4-FFF2-40B4-BE49-F238E27FC236}">
              <a16:creationId xmlns:a16="http://schemas.microsoft.com/office/drawing/2014/main" id="{5DF3AA1C-A5B7-4DEB-9AAA-E39821A43043}"/>
            </a:ext>
          </a:extLst>
        </xdr:cNvPr>
        <xdr:cNvSpPr txBox="1"/>
      </xdr:nvSpPr>
      <xdr:spPr>
        <a:xfrm>
          <a:off x="9467850" y="13781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2" name="フローチャート: 判断 351">
          <a:extLst>
            <a:ext uri="{FF2B5EF4-FFF2-40B4-BE49-F238E27FC236}">
              <a16:creationId xmlns:a16="http://schemas.microsoft.com/office/drawing/2014/main" id="{38EE82DF-0192-4207-827D-0EB5381805F1}"/>
            </a:ext>
          </a:extLst>
        </xdr:cNvPr>
        <xdr:cNvSpPr/>
      </xdr:nvSpPr>
      <xdr:spPr>
        <a:xfrm>
          <a:off x="9398000" y="139240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3" name="フローチャート: 判断 352">
          <a:extLst>
            <a:ext uri="{FF2B5EF4-FFF2-40B4-BE49-F238E27FC236}">
              <a16:creationId xmlns:a16="http://schemas.microsoft.com/office/drawing/2014/main" id="{B58AD2F5-11E7-4ACF-B0CA-60A7DE4D40D2}"/>
            </a:ext>
          </a:extLst>
        </xdr:cNvPr>
        <xdr:cNvSpPr/>
      </xdr:nvSpPr>
      <xdr:spPr>
        <a:xfrm>
          <a:off x="8636000" y="1391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4" name="フローチャート: 判断 353">
          <a:extLst>
            <a:ext uri="{FF2B5EF4-FFF2-40B4-BE49-F238E27FC236}">
              <a16:creationId xmlns:a16="http://schemas.microsoft.com/office/drawing/2014/main" id="{8090A876-45CF-46E2-9F82-5501AC3E160E}"/>
            </a:ext>
          </a:extLst>
        </xdr:cNvPr>
        <xdr:cNvSpPr/>
      </xdr:nvSpPr>
      <xdr:spPr>
        <a:xfrm>
          <a:off x="7842250" y="13829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5" name="フローチャート: 判断 354">
          <a:extLst>
            <a:ext uri="{FF2B5EF4-FFF2-40B4-BE49-F238E27FC236}">
              <a16:creationId xmlns:a16="http://schemas.microsoft.com/office/drawing/2014/main" id="{3CA35ABB-95FD-40F2-864B-BE8C85C40A03}"/>
            </a:ext>
          </a:extLst>
        </xdr:cNvPr>
        <xdr:cNvSpPr/>
      </xdr:nvSpPr>
      <xdr:spPr>
        <a:xfrm>
          <a:off x="7029450" y="13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56" name="フローチャート: 判断 355">
          <a:extLst>
            <a:ext uri="{FF2B5EF4-FFF2-40B4-BE49-F238E27FC236}">
              <a16:creationId xmlns:a16="http://schemas.microsoft.com/office/drawing/2014/main" id="{0207743D-D31F-4C5B-A026-5071F35E9E22}"/>
            </a:ext>
          </a:extLst>
        </xdr:cNvPr>
        <xdr:cNvSpPr/>
      </xdr:nvSpPr>
      <xdr:spPr>
        <a:xfrm>
          <a:off x="6235700" y="13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430F70-98A3-4C80-82AD-10D22082D60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C93BD73-763D-49EC-BDD7-BAEA024E34C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E8E3C57-A04B-474E-8A40-B774C3B1F7C5}"/>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520EB50-9C40-4523-97B3-7FAD7F93BC2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A01DC94-15A1-4404-90E1-D82FCFB9E0F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62" name="楕円 361">
          <a:extLst>
            <a:ext uri="{FF2B5EF4-FFF2-40B4-BE49-F238E27FC236}">
              <a16:creationId xmlns:a16="http://schemas.microsoft.com/office/drawing/2014/main" id="{1AA9F138-76C1-4CD6-8594-A1B47AC37CCF}"/>
            </a:ext>
          </a:extLst>
        </xdr:cNvPr>
        <xdr:cNvSpPr/>
      </xdr:nvSpPr>
      <xdr:spPr>
        <a:xfrm>
          <a:off x="939800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34307</xdr:rowOff>
    </xdr:from>
    <xdr:ext cx="469744" cy="259045"/>
    <xdr:sp macro="" textlink="">
      <xdr:nvSpPr>
        <xdr:cNvPr id="363" name="【福祉施設】&#10;一人当たり面積該当値テキスト">
          <a:extLst>
            <a:ext uri="{FF2B5EF4-FFF2-40B4-BE49-F238E27FC236}">
              <a16:creationId xmlns:a16="http://schemas.microsoft.com/office/drawing/2014/main" id="{F9B0B31F-B41D-48C9-BDD9-5A483C40B3A2}"/>
            </a:ext>
          </a:extLst>
        </xdr:cNvPr>
        <xdr:cNvSpPr txBox="1"/>
      </xdr:nvSpPr>
      <xdr:spPr>
        <a:xfrm>
          <a:off x="9467850"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59145</xdr:rowOff>
    </xdr:from>
    <xdr:to>
      <xdr:col>50</xdr:col>
      <xdr:colOff>165100</xdr:colOff>
      <xdr:row>84</xdr:row>
      <xdr:rowOff>160745</xdr:rowOff>
    </xdr:to>
    <xdr:sp macro="" textlink="">
      <xdr:nvSpPr>
        <xdr:cNvPr id="364" name="楕円 363">
          <a:extLst>
            <a:ext uri="{FF2B5EF4-FFF2-40B4-BE49-F238E27FC236}">
              <a16:creationId xmlns:a16="http://schemas.microsoft.com/office/drawing/2014/main" id="{FFD27CBD-C4EE-4A1E-B51A-B13E07ECC055}"/>
            </a:ext>
          </a:extLst>
        </xdr:cNvPr>
        <xdr:cNvSpPr/>
      </xdr:nvSpPr>
      <xdr:spPr>
        <a:xfrm>
          <a:off x="8636000" y="139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106680</xdr:rowOff>
    </xdr:from>
    <xdr:to>
      <xdr:col>55</xdr:col>
      <xdr:colOff>0</xdr:colOff>
      <xdr:row>84</xdr:row>
      <xdr:rowOff>109945</xdr:rowOff>
    </xdr:to>
    <xdr:cxnSp macro="">
      <xdr:nvCxnSpPr>
        <xdr:cNvPr id="365" name="直線コネクタ 364">
          <a:extLst>
            <a:ext uri="{FF2B5EF4-FFF2-40B4-BE49-F238E27FC236}">
              <a16:creationId xmlns:a16="http://schemas.microsoft.com/office/drawing/2014/main" id="{F0E242D4-2B28-4D15-B79E-10829B0A13B0}"/>
            </a:ext>
          </a:extLst>
        </xdr:cNvPr>
        <xdr:cNvCxnSpPr/>
      </xdr:nvCxnSpPr>
      <xdr:spPr>
        <a:xfrm flipV="1">
          <a:off x="8686800" y="13981430"/>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65677</xdr:rowOff>
    </xdr:from>
    <xdr:to>
      <xdr:col>46</xdr:col>
      <xdr:colOff>38100</xdr:colOff>
      <xdr:row>84</xdr:row>
      <xdr:rowOff>167277</xdr:rowOff>
    </xdr:to>
    <xdr:sp macro="" textlink="">
      <xdr:nvSpPr>
        <xdr:cNvPr id="366" name="楕円 365">
          <a:extLst>
            <a:ext uri="{FF2B5EF4-FFF2-40B4-BE49-F238E27FC236}">
              <a16:creationId xmlns:a16="http://schemas.microsoft.com/office/drawing/2014/main" id="{D435382F-DA20-4459-AA44-193B456185C2}"/>
            </a:ext>
          </a:extLst>
        </xdr:cNvPr>
        <xdr:cNvSpPr/>
      </xdr:nvSpPr>
      <xdr:spPr>
        <a:xfrm>
          <a:off x="7842250" y="13940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109945</xdr:rowOff>
    </xdr:from>
    <xdr:to>
      <xdr:col>50</xdr:col>
      <xdr:colOff>114300</xdr:colOff>
      <xdr:row>84</xdr:row>
      <xdr:rowOff>116477</xdr:rowOff>
    </xdr:to>
    <xdr:cxnSp macro="">
      <xdr:nvCxnSpPr>
        <xdr:cNvPr id="367" name="直線コネクタ 366">
          <a:extLst>
            <a:ext uri="{FF2B5EF4-FFF2-40B4-BE49-F238E27FC236}">
              <a16:creationId xmlns:a16="http://schemas.microsoft.com/office/drawing/2014/main" id="{A20CE25F-919E-4163-8EA3-4AD05FCBEC2A}"/>
            </a:ext>
          </a:extLst>
        </xdr:cNvPr>
        <xdr:cNvCxnSpPr/>
      </xdr:nvCxnSpPr>
      <xdr:spPr>
        <a:xfrm flipV="1">
          <a:off x="7886700" y="13984695"/>
          <a:ext cx="8001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73842</xdr:rowOff>
    </xdr:from>
    <xdr:to>
      <xdr:col>41</xdr:col>
      <xdr:colOff>101600</xdr:colOff>
      <xdr:row>86</xdr:row>
      <xdr:rowOff>3992</xdr:rowOff>
    </xdr:to>
    <xdr:sp macro="" textlink="">
      <xdr:nvSpPr>
        <xdr:cNvPr id="368" name="楕円 367">
          <a:extLst>
            <a:ext uri="{FF2B5EF4-FFF2-40B4-BE49-F238E27FC236}">
              <a16:creationId xmlns:a16="http://schemas.microsoft.com/office/drawing/2014/main" id="{E11908E2-BAB3-4F16-A6D7-7546CD7ACC83}"/>
            </a:ext>
          </a:extLst>
        </xdr:cNvPr>
        <xdr:cNvSpPr/>
      </xdr:nvSpPr>
      <xdr:spPr>
        <a:xfrm>
          <a:off x="7029450" y="141136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116477</xdr:rowOff>
    </xdr:from>
    <xdr:to>
      <xdr:col>45</xdr:col>
      <xdr:colOff>177800</xdr:colOff>
      <xdr:row>85</xdr:row>
      <xdr:rowOff>124642</xdr:rowOff>
    </xdr:to>
    <xdr:cxnSp macro="">
      <xdr:nvCxnSpPr>
        <xdr:cNvPr id="369" name="直線コネクタ 368">
          <a:extLst>
            <a:ext uri="{FF2B5EF4-FFF2-40B4-BE49-F238E27FC236}">
              <a16:creationId xmlns:a16="http://schemas.microsoft.com/office/drawing/2014/main" id="{EFBDC803-08A6-4813-B865-9715C526D5D6}"/>
            </a:ext>
          </a:extLst>
        </xdr:cNvPr>
        <xdr:cNvCxnSpPr/>
      </xdr:nvCxnSpPr>
      <xdr:spPr>
        <a:xfrm flipV="1">
          <a:off x="7080250" y="13991227"/>
          <a:ext cx="806450" cy="1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77107</xdr:rowOff>
    </xdr:from>
    <xdr:to>
      <xdr:col>36</xdr:col>
      <xdr:colOff>165100</xdr:colOff>
      <xdr:row>86</xdr:row>
      <xdr:rowOff>7257</xdr:rowOff>
    </xdr:to>
    <xdr:sp macro="" textlink="">
      <xdr:nvSpPr>
        <xdr:cNvPr id="370" name="楕円 369">
          <a:extLst>
            <a:ext uri="{FF2B5EF4-FFF2-40B4-BE49-F238E27FC236}">
              <a16:creationId xmlns:a16="http://schemas.microsoft.com/office/drawing/2014/main" id="{8BE34BC7-27EC-4214-9885-5D7DB57C6AFF}"/>
            </a:ext>
          </a:extLst>
        </xdr:cNvPr>
        <xdr:cNvSpPr/>
      </xdr:nvSpPr>
      <xdr:spPr>
        <a:xfrm>
          <a:off x="6235700" y="14116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124642</xdr:rowOff>
    </xdr:from>
    <xdr:to>
      <xdr:col>41</xdr:col>
      <xdr:colOff>50800</xdr:colOff>
      <xdr:row>85</xdr:row>
      <xdr:rowOff>127907</xdr:rowOff>
    </xdr:to>
    <xdr:cxnSp macro="">
      <xdr:nvCxnSpPr>
        <xdr:cNvPr id="371" name="直線コネクタ 370">
          <a:extLst>
            <a:ext uri="{FF2B5EF4-FFF2-40B4-BE49-F238E27FC236}">
              <a16:creationId xmlns:a16="http://schemas.microsoft.com/office/drawing/2014/main" id="{0324FB20-844F-4B9D-8FBA-61C3FFB9F4E8}"/>
            </a:ext>
          </a:extLst>
        </xdr:cNvPr>
        <xdr:cNvCxnSpPr/>
      </xdr:nvCxnSpPr>
      <xdr:spPr>
        <a:xfrm flipV="1">
          <a:off x="6286500" y="14164492"/>
          <a:ext cx="7937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2" name="n_1aveValue【福祉施設】&#10;一人当たり面積">
          <a:extLst>
            <a:ext uri="{FF2B5EF4-FFF2-40B4-BE49-F238E27FC236}">
              <a16:creationId xmlns:a16="http://schemas.microsoft.com/office/drawing/2014/main" id="{CFA4EAE6-3B5E-46DD-A95C-584756146114}"/>
            </a:ext>
          </a:extLst>
        </xdr:cNvPr>
        <xdr:cNvSpPr txBox="1"/>
      </xdr:nvSpPr>
      <xdr:spPr>
        <a:xfrm>
          <a:off x="8458277" y="136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3" name="n_2aveValue【福祉施設】&#10;一人当たり面積">
          <a:extLst>
            <a:ext uri="{FF2B5EF4-FFF2-40B4-BE49-F238E27FC236}">
              <a16:creationId xmlns:a16="http://schemas.microsoft.com/office/drawing/2014/main" id="{2B99E032-C0CF-46CC-B7C5-86368DFBEFBB}"/>
            </a:ext>
          </a:extLst>
        </xdr:cNvPr>
        <xdr:cNvSpPr txBox="1"/>
      </xdr:nvSpPr>
      <xdr:spPr>
        <a:xfrm>
          <a:off x="7677227" y="1361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4" name="n_3aveValue【福祉施設】&#10;一人当たり面積">
          <a:extLst>
            <a:ext uri="{FF2B5EF4-FFF2-40B4-BE49-F238E27FC236}">
              <a16:creationId xmlns:a16="http://schemas.microsoft.com/office/drawing/2014/main" id="{450EF825-E3FB-4EE6-87C8-0954FA98BA99}"/>
            </a:ext>
          </a:extLst>
        </xdr:cNvPr>
        <xdr:cNvSpPr txBox="1"/>
      </xdr:nvSpPr>
      <xdr:spPr>
        <a:xfrm>
          <a:off x="6864427" y="1370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5" name="n_4aveValue【福祉施設】&#10;一人当たり面積">
          <a:extLst>
            <a:ext uri="{FF2B5EF4-FFF2-40B4-BE49-F238E27FC236}">
              <a16:creationId xmlns:a16="http://schemas.microsoft.com/office/drawing/2014/main" id="{69CA59B4-BAC2-45A8-9860-5D91C61BC608}"/>
            </a:ext>
          </a:extLst>
        </xdr:cNvPr>
        <xdr:cNvSpPr txBox="1"/>
      </xdr:nvSpPr>
      <xdr:spPr>
        <a:xfrm>
          <a:off x="6070677" y="1370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151872</xdr:rowOff>
    </xdr:from>
    <xdr:ext cx="469744" cy="259045"/>
    <xdr:sp macro="" textlink="">
      <xdr:nvSpPr>
        <xdr:cNvPr id="376" name="n_1mainValue【福祉施設】&#10;一人当たり面積">
          <a:extLst>
            <a:ext uri="{FF2B5EF4-FFF2-40B4-BE49-F238E27FC236}">
              <a16:creationId xmlns:a16="http://schemas.microsoft.com/office/drawing/2014/main" id="{A97A12C8-34AE-4548-8233-A716D8CB01E7}"/>
            </a:ext>
          </a:extLst>
        </xdr:cNvPr>
        <xdr:cNvSpPr txBox="1"/>
      </xdr:nvSpPr>
      <xdr:spPr>
        <a:xfrm>
          <a:off x="8458277" y="1402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158404</xdr:rowOff>
    </xdr:from>
    <xdr:ext cx="469744" cy="259045"/>
    <xdr:sp macro="" textlink="">
      <xdr:nvSpPr>
        <xdr:cNvPr id="377" name="n_2mainValue【福祉施設】&#10;一人当たり面積">
          <a:extLst>
            <a:ext uri="{FF2B5EF4-FFF2-40B4-BE49-F238E27FC236}">
              <a16:creationId xmlns:a16="http://schemas.microsoft.com/office/drawing/2014/main" id="{0BD4789C-B50C-4E82-9C57-9F73973EA3E7}"/>
            </a:ext>
          </a:extLst>
        </xdr:cNvPr>
        <xdr:cNvSpPr txBox="1"/>
      </xdr:nvSpPr>
      <xdr:spPr>
        <a:xfrm>
          <a:off x="7677227" y="1403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166569</xdr:rowOff>
    </xdr:from>
    <xdr:ext cx="469744" cy="259045"/>
    <xdr:sp macro="" textlink="">
      <xdr:nvSpPr>
        <xdr:cNvPr id="378" name="n_3mainValue【福祉施設】&#10;一人当たり面積">
          <a:extLst>
            <a:ext uri="{FF2B5EF4-FFF2-40B4-BE49-F238E27FC236}">
              <a16:creationId xmlns:a16="http://schemas.microsoft.com/office/drawing/2014/main" id="{519F828A-4812-4B80-89B2-D101B148A744}"/>
            </a:ext>
          </a:extLst>
        </xdr:cNvPr>
        <xdr:cNvSpPr txBox="1"/>
      </xdr:nvSpPr>
      <xdr:spPr>
        <a:xfrm>
          <a:off x="6864427" y="1420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169834</xdr:rowOff>
    </xdr:from>
    <xdr:ext cx="469744" cy="259045"/>
    <xdr:sp macro="" textlink="">
      <xdr:nvSpPr>
        <xdr:cNvPr id="379" name="n_4mainValue【福祉施設】&#10;一人当たり面積">
          <a:extLst>
            <a:ext uri="{FF2B5EF4-FFF2-40B4-BE49-F238E27FC236}">
              <a16:creationId xmlns:a16="http://schemas.microsoft.com/office/drawing/2014/main" id="{0ABCE5DA-AC63-4C9F-B995-AEA543A58751}"/>
            </a:ext>
          </a:extLst>
        </xdr:cNvPr>
        <xdr:cNvSpPr txBox="1"/>
      </xdr:nvSpPr>
      <xdr:spPr>
        <a:xfrm>
          <a:off x="6070677" y="142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B7720BBF-8D2D-4892-8C39-2CB451C024C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D59FA64-AD0C-4CE1-B6F9-B0C344E767E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B9AE9A5-AE44-4FA8-924E-498EAC755C3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9D98D96-3577-4191-932E-E1E457F1FB3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CACCE8A-340F-4F67-8754-8DFA2806BB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89595C6-9AA3-4F1B-A6E9-EDF9224C4C8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95E923D-D4C6-4861-9044-DB5CBA57B44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6244741-67AC-42AC-AA18-CBA93F0FF86E}"/>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D03EA9D-69E8-4A2C-8293-0DC0D8CA8F1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EF642C28-CABA-4D62-8F2C-6CAFDB14D8FF}"/>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7E9ACEE-1E9B-4987-85D7-55DDBCABF015}"/>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B76ECB88-A4F0-4028-BB85-61631EEAA172}"/>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3D348E1A-D701-4810-9608-2E7295C10FC5}"/>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A6FF4C48-77E5-420A-9CD5-2D6592FCAC63}"/>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1193D207-623B-42DC-BD9C-2D0E13A1D02E}"/>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8E65B581-ACC7-4D38-9259-1E05FA6A6BC6}"/>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2C3A7E-56A4-47C4-85B2-FC69F8036BAC}"/>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75FFF0C7-E324-42DC-BA02-367B43311617}"/>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CD96F575-236E-4FCA-BDE6-C29F94015595}"/>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1F33D418-817E-4C50-9357-00E3FFC4A2D5}"/>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F1FCFABD-F5C5-4635-9450-9B5A8555749E}"/>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B1148A3D-C827-4542-8C94-A07313BDE597}"/>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E40CC34-E1A6-4E3B-819F-3AB86F9A1633}"/>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C8E7E69-7771-4303-90FC-250D3B223F1B}"/>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BE94A75F-AE26-4E1C-90F1-E4443413D31E}"/>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F4A87F03-2D02-4AFF-A7D4-CBAE50DFD78A}"/>
            </a:ext>
          </a:extLst>
        </xdr:cNvPr>
        <xdr:cNvCxnSpPr/>
      </xdr:nvCxnSpPr>
      <xdr:spPr>
        <a:xfrm flipV="1">
          <a:off x="4177665" y="165811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35710217-5E90-4381-9440-3045E095FB86}"/>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871F5179-6E28-4C85-A8E4-131612C14AFD}"/>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DEC8266A-F7DD-4A2C-A54C-14ADBF1C8E5E}"/>
            </a:ext>
          </a:extLst>
        </xdr:cNvPr>
        <xdr:cNvSpPr txBox="1"/>
      </xdr:nvSpPr>
      <xdr:spPr>
        <a:xfrm>
          <a:off x="4216400" y="16356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9" name="直線コネクタ 408">
          <a:extLst>
            <a:ext uri="{FF2B5EF4-FFF2-40B4-BE49-F238E27FC236}">
              <a16:creationId xmlns:a16="http://schemas.microsoft.com/office/drawing/2014/main" id="{8FDD6C54-4537-42BC-AAFB-D0A991ECF37F}"/>
            </a:ext>
          </a:extLst>
        </xdr:cNvPr>
        <xdr:cNvCxnSpPr/>
      </xdr:nvCxnSpPr>
      <xdr:spPr>
        <a:xfrm>
          <a:off x="410845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B2677343-2094-4F2B-A467-782BA83C7DE1}"/>
            </a:ext>
          </a:extLst>
        </xdr:cNvPr>
        <xdr:cNvSpPr txBox="1"/>
      </xdr:nvSpPr>
      <xdr:spPr>
        <a:xfrm>
          <a:off x="4216400" y="17193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1" name="フローチャート: 判断 410">
          <a:extLst>
            <a:ext uri="{FF2B5EF4-FFF2-40B4-BE49-F238E27FC236}">
              <a16:creationId xmlns:a16="http://schemas.microsoft.com/office/drawing/2014/main" id="{55D55418-7464-446D-9E4C-8064DBF7BB96}"/>
            </a:ext>
          </a:extLst>
        </xdr:cNvPr>
        <xdr:cNvSpPr/>
      </xdr:nvSpPr>
      <xdr:spPr>
        <a:xfrm>
          <a:off x="41275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2" name="フローチャート: 判断 411">
          <a:extLst>
            <a:ext uri="{FF2B5EF4-FFF2-40B4-BE49-F238E27FC236}">
              <a16:creationId xmlns:a16="http://schemas.microsoft.com/office/drawing/2014/main" id="{80AB0F7A-C23A-4E66-9611-D830779CE878}"/>
            </a:ext>
          </a:extLst>
        </xdr:cNvPr>
        <xdr:cNvSpPr/>
      </xdr:nvSpPr>
      <xdr:spPr>
        <a:xfrm>
          <a:off x="3384550" y="17336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3" name="フローチャート: 判断 412">
          <a:extLst>
            <a:ext uri="{FF2B5EF4-FFF2-40B4-BE49-F238E27FC236}">
              <a16:creationId xmlns:a16="http://schemas.microsoft.com/office/drawing/2014/main" id="{EBC638EF-E85A-41D8-AC61-826DDE768B0A}"/>
            </a:ext>
          </a:extLst>
        </xdr:cNvPr>
        <xdr:cNvSpPr/>
      </xdr:nvSpPr>
      <xdr:spPr>
        <a:xfrm>
          <a:off x="2571750"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4" name="フローチャート: 判断 413">
          <a:extLst>
            <a:ext uri="{FF2B5EF4-FFF2-40B4-BE49-F238E27FC236}">
              <a16:creationId xmlns:a16="http://schemas.microsoft.com/office/drawing/2014/main" id="{57170C0C-67F8-4E43-BDE8-B30592251F25}"/>
            </a:ext>
          </a:extLst>
        </xdr:cNvPr>
        <xdr:cNvSpPr/>
      </xdr:nvSpPr>
      <xdr:spPr>
        <a:xfrm>
          <a:off x="1778000" y="1729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5" name="フローチャート: 判断 414">
          <a:extLst>
            <a:ext uri="{FF2B5EF4-FFF2-40B4-BE49-F238E27FC236}">
              <a16:creationId xmlns:a16="http://schemas.microsoft.com/office/drawing/2014/main" id="{DC32B010-BAFC-469D-8955-A12BC507B485}"/>
            </a:ext>
          </a:extLst>
        </xdr:cNvPr>
        <xdr:cNvSpPr/>
      </xdr:nvSpPr>
      <xdr:spPr>
        <a:xfrm>
          <a:off x="984250" y="172749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141CA2B-C4B4-4CAF-930F-C0281278C5FE}"/>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BD2B9BB-576D-4B39-822A-9CC9EF6D3BC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4E6F095-C8FA-4556-9B22-81866846571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505C93F-38F1-4E5A-9690-C0B619C3CB29}"/>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8DDA9F3-3958-4C97-AC08-F2BE005F793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43362</xdr:rowOff>
    </xdr:from>
    <xdr:to>
      <xdr:col>24</xdr:col>
      <xdr:colOff>114300</xdr:colOff>
      <xdr:row>105</xdr:row>
      <xdr:rowOff>144962</xdr:rowOff>
    </xdr:to>
    <xdr:sp macro="" textlink="">
      <xdr:nvSpPr>
        <xdr:cNvPr id="421" name="楕円 420">
          <a:extLst>
            <a:ext uri="{FF2B5EF4-FFF2-40B4-BE49-F238E27FC236}">
              <a16:creationId xmlns:a16="http://schemas.microsoft.com/office/drawing/2014/main" id="{5FE86E16-55CE-4106-9201-60E20E94EB9B}"/>
            </a:ext>
          </a:extLst>
        </xdr:cNvPr>
        <xdr:cNvSpPr/>
      </xdr:nvSpPr>
      <xdr:spPr>
        <a:xfrm>
          <a:off x="41275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21789</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4469F369-83FC-46D5-9FC6-E0BA635DDF5A}"/>
            </a:ext>
          </a:extLst>
        </xdr:cNvPr>
        <xdr:cNvSpPr txBox="1"/>
      </xdr:nvSpPr>
      <xdr:spPr>
        <a:xfrm>
          <a:off x="4216400" y="1745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423" name="楕円 422">
          <a:extLst>
            <a:ext uri="{FF2B5EF4-FFF2-40B4-BE49-F238E27FC236}">
              <a16:creationId xmlns:a16="http://schemas.microsoft.com/office/drawing/2014/main" id="{A0CA4B33-55DA-4F28-8D22-8EA1A405BF63}"/>
            </a:ext>
          </a:extLst>
        </xdr:cNvPr>
        <xdr:cNvSpPr/>
      </xdr:nvSpPr>
      <xdr:spPr>
        <a:xfrm>
          <a:off x="3384550" y="174234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43543</xdr:rowOff>
    </xdr:from>
    <xdr:to>
      <xdr:col>24</xdr:col>
      <xdr:colOff>63500</xdr:colOff>
      <xdr:row>105</xdr:row>
      <xdr:rowOff>94162</xdr:rowOff>
    </xdr:to>
    <xdr:cxnSp macro="">
      <xdr:nvCxnSpPr>
        <xdr:cNvPr id="424" name="直線コネクタ 423">
          <a:extLst>
            <a:ext uri="{FF2B5EF4-FFF2-40B4-BE49-F238E27FC236}">
              <a16:creationId xmlns:a16="http://schemas.microsoft.com/office/drawing/2014/main" id="{14550332-3DDD-4CF6-A29B-BA0BA3E6BC74}"/>
            </a:ext>
          </a:extLst>
        </xdr:cNvPr>
        <xdr:cNvCxnSpPr/>
      </xdr:nvCxnSpPr>
      <xdr:spPr>
        <a:xfrm>
          <a:off x="3429000" y="17474293"/>
          <a:ext cx="7493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136434</xdr:rowOff>
    </xdr:from>
    <xdr:to>
      <xdr:col>15</xdr:col>
      <xdr:colOff>101600</xdr:colOff>
      <xdr:row>105</xdr:row>
      <xdr:rowOff>66584</xdr:rowOff>
    </xdr:to>
    <xdr:sp macro="" textlink="">
      <xdr:nvSpPr>
        <xdr:cNvPr id="425" name="楕円 424">
          <a:extLst>
            <a:ext uri="{FF2B5EF4-FFF2-40B4-BE49-F238E27FC236}">
              <a16:creationId xmlns:a16="http://schemas.microsoft.com/office/drawing/2014/main" id="{4877D7F2-4AAC-4A83-8821-2B180A59CA22}"/>
            </a:ext>
          </a:extLst>
        </xdr:cNvPr>
        <xdr:cNvSpPr/>
      </xdr:nvSpPr>
      <xdr:spPr>
        <a:xfrm>
          <a:off x="257175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xdr:rowOff>
    </xdr:from>
    <xdr:to>
      <xdr:col>19</xdr:col>
      <xdr:colOff>177800</xdr:colOff>
      <xdr:row>105</xdr:row>
      <xdr:rowOff>43543</xdr:rowOff>
    </xdr:to>
    <xdr:cxnSp macro="">
      <xdr:nvCxnSpPr>
        <xdr:cNvPr id="426" name="直線コネクタ 425">
          <a:extLst>
            <a:ext uri="{FF2B5EF4-FFF2-40B4-BE49-F238E27FC236}">
              <a16:creationId xmlns:a16="http://schemas.microsoft.com/office/drawing/2014/main" id="{2332936F-A4D7-45D1-8701-F96CC7E59816}"/>
            </a:ext>
          </a:extLst>
        </xdr:cNvPr>
        <xdr:cNvCxnSpPr/>
      </xdr:nvCxnSpPr>
      <xdr:spPr>
        <a:xfrm>
          <a:off x="2622550" y="17446534"/>
          <a:ext cx="8064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27" name="楕円 426">
          <a:extLst>
            <a:ext uri="{FF2B5EF4-FFF2-40B4-BE49-F238E27FC236}">
              <a16:creationId xmlns:a16="http://schemas.microsoft.com/office/drawing/2014/main" id="{C342B613-525A-4696-9270-956EA8EBBD53}"/>
            </a:ext>
          </a:extLst>
        </xdr:cNvPr>
        <xdr:cNvSpPr/>
      </xdr:nvSpPr>
      <xdr:spPr>
        <a:xfrm>
          <a:off x="17780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139881</xdr:rowOff>
    </xdr:from>
    <xdr:to>
      <xdr:col>15</xdr:col>
      <xdr:colOff>50800</xdr:colOff>
      <xdr:row>105</xdr:row>
      <xdr:rowOff>15784</xdr:rowOff>
    </xdr:to>
    <xdr:cxnSp macro="">
      <xdr:nvCxnSpPr>
        <xdr:cNvPr id="428" name="直線コネクタ 427">
          <a:extLst>
            <a:ext uri="{FF2B5EF4-FFF2-40B4-BE49-F238E27FC236}">
              <a16:creationId xmlns:a16="http://schemas.microsoft.com/office/drawing/2014/main" id="{FD436AAD-2B5A-495C-987F-96F0CB05BC83}"/>
            </a:ext>
          </a:extLst>
        </xdr:cNvPr>
        <xdr:cNvCxnSpPr/>
      </xdr:nvCxnSpPr>
      <xdr:spPr>
        <a:xfrm>
          <a:off x="1828800" y="17399181"/>
          <a:ext cx="7937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29" name="楕円 428">
          <a:extLst>
            <a:ext uri="{FF2B5EF4-FFF2-40B4-BE49-F238E27FC236}">
              <a16:creationId xmlns:a16="http://schemas.microsoft.com/office/drawing/2014/main" id="{AAFC2EA6-3CEA-494E-AA5A-619F945980BB}"/>
            </a:ext>
          </a:extLst>
        </xdr:cNvPr>
        <xdr:cNvSpPr/>
      </xdr:nvSpPr>
      <xdr:spPr>
        <a:xfrm>
          <a:off x="984250" y="172977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139881</xdr:rowOff>
    </xdr:to>
    <xdr:cxnSp macro="">
      <xdr:nvCxnSpPr>
        <xdr:cNvPr id="430" name="直線コネクタ 429">
          <a:extLst>
            <a:ext uri="{FF2B5EF4-FFF2-40B4-BE49-F238E27FC236}">
              <a16:creationId xmlns:a16="http://schemas.microsoft.com/office/drawing/2014/main" id="{9F15268E-8C06-4110-9106-DFDF21D407DD}"/>
            </a:ext>
          </a:extLst>
        </xdr:cNvPr>
        <xdr:cNvCxnSpPr/>
      </xdr:nvCxnSpPr>
      <xdr:spPr>
        <a:xfrm>
          <a:off x="1028700" y="17348563"/>
          <a:ext cx="8001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1" name="n_1aveValue【市民会館】&#10;有形固定資産減価償却率">
          <a:extLst>
            <a:ext uri="{FF2B5EF4-FFF2-40B4-BE49-F238E27FC236}">
              <a16:creationId xmlns:a16="http://schemas.microsoft.com/office/drawing/2014/main" id="{C59C914A-78F8-42FF-8FD3-64DA6BB5A710}"/>
            </a:ext>
          </a:extLst>
        </xdr:cNvPr>
        <xdr:cNvSpPr txBox="1"/>
      </xdr:nvSpPr>
      <xdr:spPr>
        <a:xfrm>
          <a:off x="32391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2" name="n_2aveValue【市民会館】&#10;有形固定資産減価償却率">
          <a:extLst>
            <a:ext uri="{FF2B5EF4-FFF2-40B4-BE49-F238E27FC236}">
              <a16:creationId xmlns:a16="http://schemas.microsoft.com/office/drawing/2014/main" id="{11817DCF-DB25-44C6-82D6-8716FDC6E62A}"/>
            </a:ext>
          </a:extLst>
        </xdr:cNvPr>
        <xdr:cNvSpPr txBox="1"/>
      </xdr:nvSpPr>
      <xdr:spPr>
        <a:xfrm>
          <a:off x="2439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3" name="n_3aveValue【市民会館】&#10;有形固定資産減価償却率">
          <a:extLst>
            <a:ext uri="{FF2B5EF4-FFF2-40B4-BE49-F238E27FC236}">
              <a16:creationId xmlns:a16="http://schemas.microsoft.com/office/drawing/2014/main" id="{EB9E5528-2BE9-42B3-BE8D-2B91214B6ECF}"/>
            </a:ext>
          </a:extLst>
        </xdr:cNvPr>
        <xdr:cNvSpPr txBox="1"/>
      </xdr:nvSpPr>
      <xdr:spPr>
        <a:xfrm>
          <a:off x="164529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4" name="n_4aveValue【市民会館】&#10;有形固定資産減価償却率">
          <a:extLst>
            <a:ext uri="{FF2B5EF4-FFF2-40B4-BE49-F238E27FC236}">
              <a16:creationId xmlns:a16="http://schemas.microsoft.com/office/drawing/2014/main" id="{64EE9ACE-68AA-40C3-A927-86E1757D5F7B}"/>
            </a:ext>
          </a:extLst>
        </xdr:cNvPr>
        <xdr:cNvSpPr txBox="1"/>
      </xdr:nvSpPr>
      <xdr:spPr>
        <a:xfrm>
          <a:off x="8515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85470</xdr:rowOff>
    </xdr:from>
    <xdr:ext cx="405111" cy="259045"/>
    <xdr:sp macro="" textlink="">
      <xdr:nvSpPr>
        <xdr:cNvPr id="435" name="n_1mainValue【市民会館】&#10;有形固定資産減価償却率">
          <a:extLst>
            <a:ext uri="{FF2B5EF4-FFF2-40B4-BE49-F238E27FC236}">
              <a16:creationId xmlns:a16="http://schemas.microsoft.com/office/drawing/2014/main" id="{D8329E13-CEF5-4086-A735-03453E8A77BC}"/>
            </a:ext>
          </a:extLst>
        </xdr:cNvPr>
        <xdr:cNvSpPr txBox="1"/>
      </xdr:nvSpPr>
      <xdr:spPr>
        <a:xfrm>
          <a:off x="3239144" y="17516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57711</xdr:rowOff>
    </xdr:from>
    <xdr:ext cx="405111" cy="259045"/>
    <xdr:sp macro="" textlink="">
      <xdr:nvSpPr>
        <xdr:cNvPr id="436" name="n_2mainValue【市民会館】&#10;有形固定資産減価償却率">
          <a:extLst>
            <a:ext uri="{FF2B5EF4-FFF2-40B4-BE49-F238E27FC236}">
              <a16:creationId xmlns:a16="http://schemas.microsoft.com/office/drawing/2014/main" id="{C1DA8F43-DBB7-45E3-BEC9-7E8FE557C592}"/>
            </a:ext>
          </a:extLst>
        </xdr:cNvPr>
        <xdr:cNvSpPr txBox="1"/>
      </xdr:nvSpPr>
      <xdr:spPr>
        <a:xfrm>
          <a:off x="24390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10358</xdr:rowOff>
    </xdr:from>
    <xdr:ext cx="405111" cy="259045"/>
    <xdr:sp macro="" textlink="">
      <xdr:nvSpPr>
        <xdr:cNvPr id="437" name="n_3mainValue【市民会館】&#10;有形固定資産減価償却率">
          <a:extLst>
            <a:ext uri="{FF2B5EF4-FFF2-40B4-BE49-F238E27FC236}">
              <a16:creationId xmlns:a16="http://schemas.microsoft.com/office/drawing/2014/main" id="{5A44AEB7-A3C6-488B-93EA-06A16DB15510}"/>
            </a:ext>
          </a:extLst>
        </xdr:cNvPr>
        <xdr:cNvSpPr txBox="1"/>
      </xdr:nvSpPr>
      <xdr:spPr>
        <a:xfrm>
          <a:off x="1645294" y="1744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131190</xdr:rowOff>
    </xdr:from>
    <xdr:ext cx="405111" cy="259045"/>
    <xdr:sp macro="" textlink="">
      <xdr:nvSpPr>
        <xdr:cNvPr id="438" name="n_4mainValue【市民会館】&#10;有形固定資産減価償却率">
          <a:extLst>
            <a:ext uri="{FF2B5EF4-FFF2-40B4-BE49-F238E27FC236}">
              <a16:creationId xmlns:a16="http://schemas.microsoft.com/office/drawing/2014/main" id="{38277357-6965-4F0C-9386-E22F1DF9E4EA}"/>
            </a:ext>
          </a:extLst>
        </xdr:cNvPr>
        <xdr:cNvSpPr txBox="1"/>
      </xdr:nvSpPr>
      <xdr:spPr>
        <a:xfrm>
          <a:off x="851544" y="173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6AC3982B-17B3-479F-BE81-BCFC7CBCD7E6}"/>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6A24780-BD6B-4841-86A1-79C0AEE0E639}"/>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F1456383-3716-48A1-BF76-EABF42584EE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A566BB3A-5F41-44D0-A2A7-6A9AE03F1CB9}"/>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6AC5B7AB-F8BB-4AAF-AB09-49B316CAC95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CCF5DBFA-CE63-48DC-9EA5-1F6EBB005FD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FB0FAC08-1AA4-4314-A76C-B67E73B8EF0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DE86E16-5448-4E0B-9AB0-AB07056E46FD}"/>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769D5BE-13D6-4944-90C3-39B64F95B0FB}"/>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D244D1CD-1117-47B8-AFD0-C9B7B55EAA0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A0151025-DF78-4E60-8FE0-F153DB7627AD}"/>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449177EA-F165-496B-81B5-F9C7D357FF01}"/>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33C6435C-AA30-46EC-8BAE-BB985F9A41B2}"/>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CC380E59-E294-48EB-96E0-72AAE81958DF}"/>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9315DEDD-02D1-4E95-A6B1-29D39464BB7B}"/>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81EECCD5-157B-4F88-9350-311642244D79}"/>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47E937D2-8583-412F-AA61-DB23F210CADA}"/>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82B54EDE-2292-4C59-BA95-D8905CD4815E}"/>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8FF04C5D-7196-4A41-A8C8-A92DF420005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540D3FAC-6A5A-4872-AA39-F0D9B0ECFE8F}"/>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136883A6-DE02-46F7-B557-8AA35369289B}"/>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62A246F4-63E8-4982-8B59-4EFAB7060B22}"/>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CDDBEC23-52E0-4746-AEDB-3FC998A90F59}"/>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2" name="直線コネクタ 461">
          <a:extLst>
            <a:ext uri="{FF2B5EF4-FFF2-40B4-BE49-F238E27FC236}">
              <a16:creationId xmlns:a16="http://schemas.microsoft.com/office/drawing/2014/main" id="{4D63A181-182C-4706-A177-FC0C899BE798}"/>
            </a:ext>
          </a:extLst>
        </xdr:cNvPr>
        <xdr:cNvCxnSpPr/>
      </xdr:nvCxnSpPr>
      <xdr:spPr>
        <a:xfrm flipV="1">
          <a:off x="9429115" y="165049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3" name="【市民会館】&#10;一人当たり面積最小値テキスト">
          <a:extLst>
            <a:ext uri="{FF2B5EF4-FFF2-40B4-BE49-F238E27FC236}">
              <a16:creationId xmlns:a16="http://schemas.microsoft.com/office/drawing/2014/main" id="{A91325E9-FFF6-4A57-A47B-B074344C09F9}"/>
            </a:ext>
          </a:extLst>
        </xdr:cNvPr>
        <xdr:cNvSpPr txBox="1"/>
      </xdr:nvSpPr>
      <xdr:spPr>
        <a:xfrm>
          <a:off x="9467850"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4" name="直線コネクタ 463">
          <a:extLst>
            <a:ext uri="{FF2B5EF4-FFF2-40B4-BE49-F238E27FC236}">
              <a16:creationId xmlns:a16="http://schemas.microsoft.com/office/drawing/2014/main" id="{9572C244-4107-4D16-A7B4-1E67BC1DF95A}"/>
            </a:ext>
          </a:extLst>
        </xdr:cNvPr>
        <xdr:cNvCxnSpPr/>
      </xdr:nvCxnSpPr>
      <xdr:spPr>
        <a:xfrm>
          <a:off x="9359900" y="1802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5" name="【市民会館】&#10;一人当たり面積最大値テキスト">
          <a:extLst>
            <a:ext uri="{FF2B5EF4-FFF2-40B4-BE49-F238E27FC236}">
              <a16:creationId xmlns:a16="http://schemas.microsoft.com/office/drawing/2014/main" id="{0D4612A7-AB30-4CE0-AAFF-E0C337A6F6C5}"/>
            </a:ext>
          </a:extLst>
        </xdr:cNvPr>
        <xdr:cNvSpPr txBox="1"/>
      </xdr:nvSpPr>
      <xdr:spPr>
        <a:xfrm>
          <a:off x="9467850" y="162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66" name="直線コネクタ 465">
          <a:extLst>
            <a:ext uri="{FF2B5EF4-FFF2-40B4-BE49-F238E27FC236}">
              <a16:creationId xmlns:a16="http://schemas.microsoft.com/office/drawing/2014/main" id="{243F88A7-F2B8-40B6-9491-80FEB1AAECA2}"/>
            </a:ext>
          </a:extLst>
        </xdr:cNvPr>
        <xdr:cNvCxnSpPr/>
      </xdr:nvCxnSpPr>
      <xdr:spPr>
        <a:xfrm>
          <a:off x="9359900" y="16504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67" name="【市民会館】&#10;一人当たり面積平均値テキスト">
          <a:extLst>
            <a:ext uri="{FF2B5EF4-FFF2-40B4-BE49-F238E27FC236}">
              <a16:creationId xmlns:a16="http://schemas.microsoft.com/office/drawing/2014/main" id="{E2B95BA9-D48D-4ED4-8AFC-FDA1C509BA60}"/>
            </a:ext>
          </a:extLst>
        </xdr:cNvPr>
        <xdr:cNvSpPr txBox="1"/>
      </xdr:nvSpPr>
      <xdr:spPr>
        <a:xfrm>
          <a:off x="9467850" y="17216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68" name="フローチャート: 判断 467">
          <a:extLst>
            <a:ext uri="{FF2B5EF4-FFF2-40B4-BE49-F238E27FC236}">
              <a16:creationId xmlns:a16="http://schemas.microsoft.com/office/drawing/2014/main" id="{901E61DB-1873-488F-8A82-B102CD4CBCD4}"/>
            </a:ext>
          </a:extLst>
        </xdr:cNvPr>
        <xdr:cNvSpPr/>
      </xdr:nvSpPr>
      <xdr:spPr>
        <a:xfrm>
          <a:off x="9398000" y="1736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9" name="フローチャート: 判断 468">
          <a:extLst>
            <a:ext uri="{FF2B5EF4-FFF2-40B4-BE49-F238E27FC236}">
              <a16:creationId xmlns:a16="http://schemas.microsoft.com/office/drawing/2014/main" id="{305A110A-F8DC-483A-AE63-B97AA95BF8E1}"/>
            </a:ext>
          </a:extLst>
        </xdr:cNvPr>
        <xdr:cNvSpPr/>
      </xdr:nvSpPr>
      <xdr:spPr>
        <a:xfrm>
          <a:off x="8636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0" name="フローチャート: 判断 469">
          <a:extLst>
            <a:ext uri="{FF2B5EF4-FFF2-40B4-BE49-F238E27FC236}">
              <a16:creationId xmlns:a16="http://schemas.microsoft.com/office/drawing/2014/main" id="{E99B0B73-8522-4E71-9A66-DBDAB01BD9AB}"/>
            </a:ext>
          </a:extLst>
        </xdr:cNvPr>
        <xdr:cNvSpPr/>
      </xdr:nvSpPr>
      <xdr:spPr>
        <a:xfrm>
          <a:off x="78422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1" name="フローチャート: 判断 470">
          <a:extLst>
            <a:ext uri="{FF2B5EF4-FFF2-40B4-BE49-F238E27FC236}">
              <a16:creationId xmlns:a16="http://schemas.microsoft.com/office/drawing/2014/main" id="{C6E79CDF-D1F7-422F-9B10-0170F2D33E3B}"/>
            </a:ext>
          </a:extLst>
        </xdr:cNvPr>
        <xdr:cNvSpPr/>
      </xdr:nvSpPr>
      <xdr:spPr>
        <a:xfrm>
          <a:off x="702945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2" name="フローチャート: 判断 471">
          <a:extLst>
            <a:ext uri="{FF2B5EF4-FFF2-40B4-BE49-F238E27FC236}">
              <a16:creationId xmlns:a16="http://schemas.microsoft.com/office/drawing/2014/main" id="{DC746A81-61DF-497E-8870-D9F4D8D5230B}"/>
            </a:ext>
          </a:extLst>
        </xdr:cNvPr>
        <xdr:cNvSpPr/>
      </xdr:nvSpPr>
      <xdr:spPr>
        <a:xfrm>
          <a:off x="6235700" y="1742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55E9BBB-CFB8-4828-ACA9-FD02D11BD20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A0A420D-C69E-4B77-88F6-89DCB2C0612B}"/>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7636744-88AB-4E87-96CE-F28B2D338B6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53E72A0-79AE-4715-A867-F7B7A457809B}"/>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BEBC6CB-0425-404F-B9F3-F0A851D79BF1}"/>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109220</xdr:rowOff>
    </xdr:from>
    <xdr:to>
      <xdr:col>55</xdr:col>
      <xdr:colOff>50800</xdr:colOff>
      <xdr:row>106</xdr:row>
      <xdr:rowOff>39370</xdr:rowOff>
    </xdr:to>
    <xdr:sp macro="" textlink="">
      <xdr:nvSpPr>
        <xdr:cNvPr id="478" name="楕円 477">
          <a:extLst>
            <a:ext uri="{FF2B5EF4-FFF2-40B4-BE49-F238E27FC236}">
              <a16:creationId xmlns:a16="http://schemas.microsoft.com/office/drawing/2014/main" id="{165AF500-7A23-4023-86EF-A1A699120B1A}"/>
            </a:ext>
          </a:extLst>
        </xdr:cNvPr>
        <xdr:cNvSpPr/>
      </xdr:nvSpPr>
      <xdr:spPr>
        <a:xfrm>
          <a:off x="9398000" y="17539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87647</xdr:rowOff>
    </xdr:from>
    <xdr:ext cx="469744" cy="259045"/>
    <xdr:sp macro="" textlink="">
      <xdr:nvSpPr>
        <xdr:cNvPr id="479" name="【市民会館】&#10;一人当たり面積該当値テキスト">
          <a:extLst>
            <a:ext uri="{FF2B5EF4-FFF2-40B4-BE49-F238E27FC236}">
              <a16:creationId xmlns:a16="http://schemas.microsoft.com/office/drawing/2014/main" id="{1ADBC078-CC7F-4D3B-8797-2DA81F91215A}"/>
            </a:ext>
          </a:extLst>
        </xdr:cNvPr>
        <xdr:cNvSpPr txBox="1"/>
      </xdr:nvSpPr>
      <xdr:spPr>
        <a:xfrm>
          <a:off x="9467850" y="1751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48261</xdr:rowOff>
    </xdr:from>
    <xdr:to>
      <xdr:col>50</xdr:col>
      <xdr:colOff>165100</xdr:colOff>
      <xdr:row>105</xdr:row>
      <xdr:rowOff>149861</xdr:rowOff>
    </xdr:to>
    <xdr:sp macro="" textlink="">
      <xdr:nvSpPr>
        <xdr:cNvPr id="480" name="楕円 479">
          <a:extLst>
            <a:ext uri="{FF2B5EF4-FFF2-40B4-BE49-F238E27FC236}">
              <a16:creationId xmlns:a16="http://schemas.microsoft.com/office/drawing/2014/main" id="{CA016B31-4906-4074-9673-B62E1CCD6A18}"/>
            </a:ext>
          </a:extLst>
        </xdr:cNvPr>
        <xdr:cNvSpPr/>
      </xdr:nvSpPr>
      <xdr:spPr>
        <a:xfrm>
          <a:off x="86360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99061</xdr:rowOff>
    </xdr:from>
    <xdr:to>
      <xdr:col>55</xdr:col>
      <xdr:colOff>0</xdr:colOff>
      <xdr:row>105</xdr:row>
      <xdr:rowOff>160020</xdr:rowOff>
    </xdr:to>
    <xdr:cxnSp macro="">
      <xdr:nvCxnSpPr>
        <xdr:cNvPr id="481" name="直線コネクタ 480">
          <a:extLst>
            <a:ext uri="{FF2B5EF4-FFF2-40B4-BE49-F238E27FC236}">
              <a16:creationId xmlns:a16="http://schemas.microsoft.com/office/drawing/2014/main" id="{F42A1CA5-1E4F-48C9-ADE9-6F431414DE22}"/>
            </a:ext>
          </a:extLst>
        </xdr:cNvPr>
        <xdr:cNvCxnSpPr/>
      </xdr:nvCxnSpPr>
      <xdr:spPr>
        <a:xfrm>
          <a:off x="8686800" y="17529811"/>
          <a:ext cx="74295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82" name="楕円 481">
          <a:extLst>
            <a:ext uri="{FF2B5EF4-FFF2-40B4-BE49-F238E27FC236}">
              <a16:creationId xmlns:a16="http://schemas.microsoft.com/office/drawing/2014/main" id="{19CA1A0E-4BE3-4A02-9AFB-1CADBDC76B65}"/>
            </a:ext>
          </a:extLst>
        </xdr:cNvPr>
        <xdr:cNvSpPr/>
      </xdr:nvSpPr>
      <xdr:spPr>
        <a:xfrm>
          <a:off x="7842250" y="17482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99061</xdr:rowOff>
    </xdr:from>
    <xdr:to>
      <xdr:col>50</xdr:col>
      <xdr:colOff>114300</xdr:colOff>
      <xdr:row>105</xdr:row>
      <xdr:rowOff>102870</xdr:rowOff>
    </xdr:to>
    <xdr:cxnSp macro="">
      <xdr:nvCxnSpPr>
        <xdr:cNvPr id="483" name="直線コネクタ 482">
          <a:extLst>
            <a:ext uri="{FF2B5EF4-FFF2-40B4-BE49-F238E27FC236}">
              <a16:creationId xmlns:a16="http://schemas.microsoft.com/office/drawing/2014/main" id="{5C971992-77A4-4029-B79E-3F760177F176}"/>
            </a:ext>
          </a:extLst>
        </xdr:cNvPr>
        <xdr:cNvCxnSpPr/>
      </xdr:nvCxnSpPr>
      <xdr:spPr>
        <a:xfrm flipV="1">
          <a:off x="7886700" y="17529811"/>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63500</xdr:rowOff>
    </xdr:from>
    <xdr:to>
      <xdr:col>41</xdr:col>
      <xdr:colOff>101600</xdr:colOff>
      <xdr:row>105</xdr:row>
      <xdr:rowOff>165100</xdr:rowOff>
    </xdr:to>
    <xdr:sp macro="" textlink="">
      <xdr:nvSpPr>
        <xdr:cNvPr id="484" name="楕円 483">
          <a:extLst>
            <a:ext uri="{FF2B5EF4-FFF2-40B4-BE49-F238E27FC236}">
              <a16:creationId xmlns:a16="http://schemas.microsoft.com/office/drawing/2014/main" id="{45D2B218-D463-4C42-BF51-A580CFDB2BE1}"/>
            </a:ext>
          </a:extLst>
        </xdr:cNvPr>
        <xdr:cNvSpPr/>
      </xdr:nvSpPr>
      <xdr:spPr>
        <a:xfrm>
          <a:off x="702945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102870</xdr:rowOff>
    </xdr:from>
    <xdr:to>
      <xdr:col>45</xdr:col>
      <xdr:colOff>177800</xdr:colOff>
      <xdr:row>105</xdr:row>
      <xdr:rowOff>114300</xdr:rowOff>
    </xdr:to>
    <xdr:cxnSp macro="">
      <xdr:nvCxnSpPr>
        <xdr:cNvPr id="485" name="直線コネクタ 484">
          <a:extLst>
            <a:ext uri="{FF2B5EF4-FFF2-40B4-BE49-F238E27FC236}">
              <a16:creationId xmlns:a16="http://schemas.microsoft.com/office/drawing/2014/main" id="{1B55F15A-C3EC-4EEF-831F-0E4A64036FB5}"/>
            </a:ext>
          </a:extLst>
        </xdr:cNvPr>
        <xdr:cNvCxnSpPr/>
      </xdr:nvCxnSpPr>
      <xdr:spPr>
        <a:xfrm flipV="1">
          <a:off x="7080250" y="1753362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86" name="楕円 485">
          <a:extLst>
            <a:ext uri="{FF2B5EF4-FFF2-40B4-BE49-F238E27FC236}">
              <a16:creationId xmlns:a16="http://schemas.microsoft.com/office/drawing/2014/main" id="{9DB24E53-F59F-4A7B-8E84-A3047EF2620A}"/>
            </a:ext>
          </a:extLst>
        </xdr:cNvPr>
        <xdr:cNvSpPr/>
      </xdr:nvSpPr>
      <xdr:spPr>
        <a:xfrm>
          <a:off x="6235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114300</xdr:rowOff>
    </xdr:from>
    <xdr:to>
      <xdr:col>41</xdr:col>
      <xdr:colOff>50800</xdr:colOff>
      <xdr:row>105</xdr:row>
      <xdr:rowOff>125730</xdr:rowOff>
    </xdr:to>
    <xdr:cxnSp macro="">
      <xdr:nvCxnSpPr>
        <xdr:cNvPr id="487" name="直線コネクタ 486">
          <a:extLst>
            <a:ext uri="{FF2B5EF4-FFF2-40B4-BE49-F238E27FC236}">
              <a16:creationId xmlns:a16="http://schemas.microsoft.com/office/drawing/2014/main" id="{6F9F812A-B42E-456C-9FCD-423611CA689A}"/>
            </a:ext>
          </a:extLst>
        </xdr:cNvPr>
        <xdr:cNvCxnSpPr/>
      </xdr:nvCxnSpPr>
      <xdr:spPr>
        <a:xfrm flipV="1">
          <a:off x="6286500" y="1754505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8" name="n_1aveValue【市民会館】&#10;一人当たり面積">
          <a:extLst>
            <a:ext uri="{FF2B5EF4-FFF2-40B4-BE49-F238E27FC236}">
              <a16:creationId xmlns:a16="http://schemas.microsoft.com/office/drawing/2014/main" id="{6823FF7C-13F1-4B3E-9C7C-B8A6BB22215E}"/>
            </a:ext>
          </a:extLst>
        </xdr:cNvPr>
        <xdr:cNvSpPr txBox="1"/>
      </xdr:nvSpPr>
      <xdr:spPr>
        <a:xfrm>
          <a:off x="845827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9" name="n_2aveValue【市民会館】&#10;一人当たり面積">
          <a:extLst>
            <a:ext uri="{FF2B5EF4-FFF2-40B4-BE49-F238E27FC236}">
              <a16:creationId xmlns:a16="http://schemas.microsoft.com/office/drawing/2014/main" id="{92D0770F-F6C4-4ED7-BF6D-496ABE56687A}"/>
            </a:ext>
          </a:extLst>
        </xdr:cNvPr>
        <xdr:cNvSpPr txBox="1"/>
      </xdr:nvSpPr>
      <xdr:spPr>
        <a:xfrm>
          <a:off x="7677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B53CE77C-75C4-4BFF-BABF-E9BFBD64DDCF}"/>
            </a:ext>
          </a:extLst>
        </xdr:cNvPr>
        <xdr:cNvSpPr txBox="1"/>
      </xdr:nvSpPr>
      <xdr:spPr>
        <a:xfrm>
          <a:off x="68644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491" name="n_4aveValue【市民会館】&#10;一人当たり面積">
          <a:extLst>
            <a:ext uri="{FF2B5EF4-FFF2-40B4-BE49-F238E27FC236}">
              <a16:creationId xmlns:a16="http://schemas.microsoft.com/office/drawing/2014/main" id="{7F1743E8-935B-4D1E-BB39-AC28A4F31ED2}"/>
            </a:ext>
          </a:extLst>
        </xdr:cNvPr>
        <xdr:cNvSpPr txBox="1"/>
      </xdr:nvSpPr>
      <xdr:spPr>
        <a:xfrm>
          <a:off x="607067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140988</xdr:rowOff>
    </xdr:from>
    <xdr:ext cx="469744" cy="259045"/>
    <xdr:sp macro="" textlink="">
      <xdr:nvSpPr>
        <xdr:cNvPr id="492" name="n_1mainValue【市民会館】&#10;一人当たり面積">
          <a:extLst>
            <a:ext uri="{FF2B5EF4-FFF2-40B4-BE49-F238E27FC236}">
              <a16:creationId xmlns:a16="http://schemas.microsoft.com/office/drawing/2014/main" id="{698366BF-79A0-457F-BC3A-12BA504F473C}"/>
            </a:ext>
          </a:extLst>
        </xdr:cNvPr>
        <xdr:cNvSpPr txBox="1"/>
      </xdr:nvSpPr>
      <xdr:spPr>
        <a:xfrm>
          <a:off x="8458277" y="1757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93" name="n_2mainValue【市民会館】&#10;一人当たり面積">
          <a:extLst>
            <a:ext uri="{FF2B5EF4-FFF2-40B4-BE49-F238E27FC236}">
              <a16:creationId xmlns:a16="http://schemas.microsoft.com/office/drawing/2014/main" id="{9242353F-C016-4517-855A-443D1DCD8E84}"/>
            </a:ext>
          </a:extLst>
        </xdr:cNvPr>
        <xdr:cNvSpPr txBox="1"/>
      </xdr:nvSpPr>
      <xdr:spPr>
        <a:xfrm>
          <a:off x="7677227" y="175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156227</xdr:rowOff>
    </xdr:from>
    <xdr:ext cx="469744" cy="259045"/>
    <xdr:sp macro="" textlink="">
      <xdr:nvSpPr>
        <xdr:cNvPr id="494" name="n_3mainValue【市民会館】&#10;一人当たり面積">
          <a:extLst>
            <a:ext uri="{FF2B5EF4-FFF2-40B4-BE49-F238E27FC236}">
              <a16:creationId xmlns:a16="http://schemas.microsoft.com/office/drawing/2014/main" id="{3DD51123-94ED-4823-A513-D9117F5E127A}"/>
            </a:ext>
          </a:extLst>
        </xdr:cNvPr>
        <xdr:cNvSpPr txBox="1"/>
      </xdr:nvSpPr>
      <xdr:spPr>
        <a:xfrm>
          <a:off x="6864427" y="1758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167657</xdr:rowOff>
    </xdr:from>
    <xdr:ext cx="469744" cy="259045"/>
    <xdr:sp macro="" textlink="">
      <xdr:nvSpPr>
        <xdr:cNvPr id="495" name="n_4mainValue【市民会館】&#10;一人当たり面積">
          <a:extLst>
            <a:ext uri="{FF2B5EF4-FFF2-40B4-BE49-F238E27FC236}">
              <a16:creationId xmlns:a16="http://schemas.microsoft.com/office/drawing/2014/main" id="{5F46AD89-B652-4556-9B00-FD9531DB3814}"/>
            </a:ext>
          </a:extLst>
        </xdr:cNvPr>
        <xdr:cNvSpPr txBox="1"/>
      </xdr:nvSpPr>
      <xdr:spPr>
        <a:xfrm>
          <a:off x="607067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00B4B9E-B9C3-4FFE-A854-6E15475734D6}"/>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AAAFF03B-411E-4A76-B7C5-40CEEEB6E09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258E476E-5483-45A6-8486-DFF233756AA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020A9B2-2B01-4507-A496-6108CD0D169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50870173-F60E-47AB-88B5-CCED8B10DFE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166C6E7-1FFE-47CA-88BC-752A06676D0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6C15849E-FD40-4996-B23F-26CA747CF45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625D3CDB-1857-49FA-8318-24010EB43FB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B0C1DA40-F830-4FD1-88F6-EF7F53C47FE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92962D9-A2D0-4D0A-A726-4A14C408F42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1BC3979D-5F21-4032-93AD-B9C73ABE63F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CB7D5876-56A6-42C6-A4EC-CC8EC204BBEF}"/>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760CE88B-5F64-4CFE-AE7E-9A82AD60A17A}"/>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FA0EED32-FEF6-4F9B-9172-64AD99A07356}"/>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BC58CED4-6F48-400E-9C4C-8E973950F91F}"/>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C96AC450-C763-4E4F-82A6-38204872D81D}"/>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E09D0846-ADC5-4732-9B0F-863445E457B2}"/>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BBE62561-7E17-42D4-AAB7-CC5EB9DCA969}"/>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5A285F67-2A5B-4D31-8D35-836C4512735D}"/>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14BF14D4-08B0-4EC7-AEA2-03BB8587A708}"/>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5E2162E3-DCEA-4444-B632-CB62A65BB273}"/>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2D9D2E7D-6F08-49CE-BA8F-7CBE18CF75F4}"/>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EC2C01D3-63C0-43DC-A9B3-8BFE3D98B95F}"/>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82B15BF6-F60F-4E0A-B9BE-203D373C5DB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B8785B38-7C73-4093-BD5E-4106F0C8171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1" name="直線コネクタ 520">
          <a:extLst>
            <a:ext uri="{FF2B5EF4-FFF2-40B4-BE49-F238E27FC236}">
              <a16:creationId xmlns:a16="http://schemas.microsoft.com/office/drawing/2014/main" id="{FA1527D7-0C52-473E-A093-6E815C403753}"/>
            </a:ext>
          </a:extLst>
        </xdr:cNvPr>
        <xdr:cNvCxnSpPr/>
      </xdr:nvCxnSpPr>
      <xdr:spPr>
        <a:xfrm flipV="1">
          <a:off x="14699614" y="5629003"/>
          <a:ext cx="0" cy="13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176D5F39-8B80-4261-A792-92CD61C6B8C4}"/>
            </a:ext>
          </a:extLst>
        </xdr:cNvPr>
        <xdr:cNvSpPr txBox="1"/>
      </xdr:nvSpPr>
      <xdr:spPr>
        <a:xfrm>
          <a:off x="14738350" y="6983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3" name="直線コネクタ 522">
          <a:extLst>
            <a:ext uri="{FF2B5EF4-FFF2-40B4-BE49-F238E27FC236}">
              <a16:creationId xmlns:a16="http://schemas.microsoft.com/office/drawing/2014/main" id="{16AD9148-EB3D-42A3-8FE7-C2E3B7BBFE72}"/>
            </a:ext>
          </a:extLst>
        </xdr:cNvPr>
        <xdr:cNvCxnSpPr/>
      </xdr:nvCxnSpPr>
      <xdr:spPr>
        <a:xfrm>
          <a:off x="14611350" y="6979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FFB8C4-EAC3-4ADD-A3CD-E8C6408FF494}"/>
            </a:ext>
          </a:extLst>
        </xdr:cNvPr>
        <xdr:cNvSpPr txBox="1"/>
      </xdr:nvSpPr>
      <xdr:spPr>
        <a:xfrm>
          <a:off x="14738350" y="5416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5" name="直線コネクタ 524">
          <a:extLst>
            <a:ext uri="{FF2B5EF4-FFF2-40B4-BE49-F238E27FC236}">
              <a16:creationId xmlns:a16="http://schemas.microsoft.com/office/drawing/2014/main" id="{76ED96C4-8383-4CFF-A5AB-FD2210C57380}"/>
            </a:ext>
          </a:extLst>
        </xdr:cNvPr>
        <xdr:cNvCxnSpPr/>
      </xdr:nvCxnSpPr>
      <xdr:spPr>
        <a:xfrm>
          <a:off x="14611350" y="562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3A276ADD-A49A-4D36-8549-5E4B3C06D6D5}"/>
            </a:ext>
          </a:extLst>
        </xdr:cNvPr>
        <xdr:cNvSpPr txBox="1"/>
      </xdr:nvSpPr>
      <xdr:spPr>
        <a:xfrm>
          <a:off x="14738350" y="625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27" name="フローチャート: 判断 526">
          <a:extLst>
            <a:ext uri="{FF2B5EF4-FFF2-40B4-BE49-F238E27FC236}">
              <a16:creationId xmlns:a16="http://schemas.microsoft.com/office/drawing/2014/main" id="{F65100F0-0F1E-44DC-AB87-D4FAE85EEED0}"/>
            </a:ext>
          </a:extLst>
        </xdr:cNvPr>
        <xdr:cNvSpPr/>
      </xdr:nvSpPr>
      <xdr:spPr>
        <a:xfrm>
          <a:off x="14649450" y="6401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28" name="フローチャート: 判断 527">
          <a:extLst>
            <a:ext uri="{FF2B5EF4-FFF2-40B4-BE49-F238E27FC236}">
              <a16:creationId xmlns:a16="http://schemas.microsoft.com/office/drawing/2014/main" id="{7972460C-5BDD-4194-B2CF-1E7AE6C39A8D}"/>
            </a:ext>
          </a:extLst>
        </xdr:cNvPr>
        <xdr:cNvSpPr/>
      </xdr:nvSpPr>
      <xdr:spPr>
        <a:xfrm>
          <a:off x="1388745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29" name="フローチャート: 判断 528">
          <a:extLst>
            <a:ext uri="{FF2B5EF4-FFF2-40B4-BE49-F238E27FC236}">
              <a16:creationId xmlns:a16="http://schemas.microsoft.com/office/drawing/2014/main" id="{E2216CFA-B2E1-4746-B612-E9D3B863CDEE}"/>
            </a:ext>
          </a:extLst>
        </xdr:cNvPr>
        <xdr:cNvSpPr/>
      </xdr:nvSpPr>
      <xdr:spPr>
        <a:xfrm>
          <a:off x="13093700" y="63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0" name="フローチャート: 判断 529">
          <a:extLst>
            <a:ext uri="{FF2B5EF4-FFF2-40B4-BE49-F238E27FC236}">
              <a16:creationId xmlns:a16="http://schemas.microsoft.com/office/drawing/2014/main" id="{2C7AC23C-131E-4760-8E1B-48F7CC0EA057}"/>
            </a:ext>
          </a:extLst>
        </xdr:cNvPr>
        <xdr:cNvSpPr/>
      </xdr:nvSpPr>
      <xdr:spPr>
        <a:xfrm>
          <a:off x="12299950" y="6396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1" name="フローチャート: 判断 530">
          <a:extLst>
            <a:ext uri="{FF2B5EF4-FFF2-40B4-BE49-F238E27FC236}">
              <a16:creationId xmlns:a16="http://schemas.microsoft.com/office/drawing/2014/main" id="{E7341232-F26E-4D39-81B1-0DF8AE9CB65C}"/>
            </a:ext>
          </a:extLst>
        </xdr:cNvPr>
        <xdr:cNvSpPr/>
      </xdr:nvSpPr>
      <xdr:spPr>
        <a:xfrm>
          <a:off x="11487150" y="6416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30C1325-96D5-4BEA-ABE8-CC4C383E4D7F}"/>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76A16B4-BC0E-40C1-B195-369F6A9868D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5D72F59-EC4E-48CE-A993-1E6406CB1DF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026CDBB-C2B5-4AB5-9BD4-D536C7DA931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9D061C9D-229D-45A1-88C2-27483BC7461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157662</xdr:rowOff>
    </xdr:from>
    <xdr:to>
      <xdr:col>85</xdr:col>
      <xdr:colOff>177800</xdr:colOff>
      <xdr:row>40</xdr:row>
      <xdr:rowOff>87812</xdr:rowOff>
    </xdr:to>
    <xdr:sp macro="" textlink="">
      <xdr:nvSpPr>
        <xdr:cNvPr id="537" name="楕円 536">
          <a:extLst>
            <a:ext uri="{FF2B5EF4-FFF2-40B4-BE49-F238E27FC236}">
              <a16:creationId xmlns:a16="http://schemas.microsoft.com/office/drawing/2014/main" id="{995262EE-8435-4F7D-97C4-D9926E16CB79}"/>
            </a:ext>
          </a:extLst>
        </xdr:cNvPr>
        <xdr:cNvSpPr/>
      </xdr:nvSpPr>
      <xdr:spPr>
        <a:xfrm>
          <a:off x="14649450" y="66029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136089</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88B3E684-CE0F-44F8-A9E8-C4D040C99F7D}"/>
            </a:ext>
          </a:extLst>
        </xdr:cNvPr>
        <xdr:cNvSpPr txBox="1"/>
      </xdr:nvSpPr>
      <xdr:spPr>
        <a:xfrm>
          <a:off x="14738350" y="6581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131535</xdr:rowOff>
    </xdr:from>
    <xdr:to>
      <xdr:col>81</xdr:col>
      <xdr:colOff>101600</xdr:colOff>
      <xdr:row>40</xdr:row>
      <xdr:rowOff>61685</xdr:rowOff>
    </xdr:to>
    <xdr:sp macro="" textlink="">
      <xdr:nvSpPr>
        <xdr:cNvPr id="539" name="楕円 538">
          <a:extLst>
            <a:ext uri="{FF2B5EF4-FFF2-40B4-BE49-F238E27FC236}">
              <a16:creationId xmlns:a16="http://schemas.microsoft.com/office/drawing/2014/main" id="{F7916F3D-BD71-4B2D-8FC6-C38118822AEF}"/>
            </a:ext>
          </a:extLst>
        </xdr:cNvPr>
        <xdr:cNvSpPr/>
      </xdr:nvSpPr>
      <xdr:spPr>
        <a:xfrm>
          <a:off x="13887450" y="6576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xdr:rowOff>
    </xdr:from>
    <xdr:to>
      <xdr:col>85</xdr:col>
      <xdr:colOff>127000</xdr:colOff>
      <xdr:row>40</xdr:row>
      <xdr:rowOff>37012</xdr:rowOff>
    </xdr:to>
    <xdr:cxnSp macro="">
      <xdr:nvCxnSpPr>
        <xdr:cNvPr id="540" name="直線コネクタ 539">
          <a:extLst>
            <a:ext uri="{FF2B5EF4-FFF2-40B4-BE49-F238E27FC236}">
              <a16:creationId xmlns:a16="http://schemas.microsoft.com/office/drawing/2014/main" id="{A528661B-2FF3-497A-BD64-9573F7E0CDA4}"/>
            </a:ext>
          </a:extLst>
        </xdr:cNvPr>
        <xdr:cNvCxnSpPr/>
      </xdr:nvCxnSpPr>
      <xdr:spPr>
        <a:xfrm>
          <a:off x="13938250" y="6621235"/>
          <a:ext cx="762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118473</xdr:rowOff>
    </xdr:from>
    <xdr:to>
      <xdr:col>76</xdr:col>
      <xdr:colOff>165100</xdr:colOff>
      <xdr:row>40</xdr:row>
      <xdr:rowOff>48623</xdr:rowOff>
    </xdr:to>
    <xdr:sp macro="" textlink="">
      <xdr:nvSpPr>
        <xdr:cNvPr id="541" name="楕円 540">
          <a:extLst>
            <a:ext uri="{FF2B5EF4-FFF2-40B4-BE49-F238E27FC236}">
              <a16:creationId xmlns:a16="http://schemas.microsoft.com/office/drawing/2014/main" id="{E899FA4A-C4B6-4431-9245-1371F669AD87}"/>
            </a:ext>
          </a:extLst>
        </xdr:cNvPr>
        <xdr:cNvSpPr/>
      </xdr:nvSpPr>
      <xdr:spPr>
        <a:xfrm>
          <a:off x="13093700" y="65637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169273</xdr:rowOff>
    </xdr:from>
    <xdr:to>
      <xdr:col>81</xdr:col>
      <xdr:colOff>50800</xdr:colOff>
      <xdr:row>40</xdr:row>
      <xdr:rowOff>10885</xdr:rowOff>
    </xdr:to>
    <xdr:cxnSp macro="">
      <xdr:nvCxnSpPr>
        <xdr:cNvPr id="542" name="直線コネクタ 541">
          <a:extLst>
            <a:ext uri="{FF2B5EF4-FFF2-40B4-BE49-F238E27FC236}">
              <a16:creationId xmlns:a16="http://schemas.microsoft.com/office/drawing/2014/main" id="{6A648DF8-4752-438C-B35B-127AB419969F}"/>
            </a:ext>
          </a:extLst>
        </xdr:cNvPr>
        <xdr:cNvCxnSpPr/>
      </xdr:nvCxnSpPr>
      <xdr:spPr>
        <a:xfrm>
          <a:off x="13144500" y="6608173"/>
          <a:ext cx="7937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543" name="楕円 542">
          <a:extLst>
            <a:ext uri="{FF2B5EF4-FFF2-40B4-BE49-F238E27FC236}">
              <a16:creationId xmlns:a16="http://schemas.microsoft.com/office/drawing/2014/main" id="{80F62CCD-D9C5-464F-A89A-E9529F30201B}"/>
            </a:ext>
          </a:extLst>
        </xdr:cNvPr>
        <xdr:cNvSpPr/>
      </xdr:nvSpPr>
      <xdr:spPr>
        <a:xfrm>
          <a:off x="12299950" y="65310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136616</xdr:rowOff>
    </xdr:from>
    <xdr:to>
      <xdr:col>76</xdr:col>
      <xdr:colOff>114300</xdr:colOff>
      <xdr:row>39</xdr:row>
      <xdr:rowOff>169273</xdr:rowOff>
    </xdr:to>
    <xdr:cxnSp macro="">
      <xdr:nvCxnSpPr>
        <xdr:cNvPr id="544" name="直線コネクタ 543">
          <a:extLst>
            <a:ext uri="{FF2B5EF4-FFF2-40B4-BE49-F238E27FC236}">
              <a16:creationId xmlns:a16="http://schemas.microsoft.com/office/drawing/2014/main" id="{0BA40EDC-009A-45F6-B453-8C3B119019B6}"/>
            </a:ext>
          </a:extLst>
        </xdr:cNvPr>
        <xdr:cNvCxnSpPr/>
      </xdr:nvCxnSpPr>
      <xdr:spPr>
        <a:xfrm>
          <a:off x="12344400" y="6581866"/>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56424</xdr:rowOff>
    </xdr:from>
    <xdr:to>
      <xdr:col>67</xdr:col>
      <xdr:colOff>101600</xdr:colOff>
      <xdr:row>39</xdr:row>
      <xdr:rowOff>158024</xdr:rowOff>
    </xdr:to>
    <xdr:sp macro="" textlink="">
      <xdr:nvSpPr>
        <xdr:cNvPr id="545" name="楕円 544">
          <a:extLst>
            <a:ext uri="{FF2B5EF4-FFF2-40B4-BE49-F238E27FC236}">
              <a16:creationId xmlns:a16="http://schemas.microsoft.com/office/drawing/2014/main" id="{E05DF835-20FC-479A-A850-C52B17DCB62A}"/>
            </a:ext>
          </a:extLst>
        </xdr:cNvPr>
        <xdr:cNvSpPr/>
      </xdr:nvSpPr>
      <xdr:spPr>
        <a:xfrm>
          <a:off x="11487150" y="650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107224</xdr:rowOff>
    </xdr:from>
    <xdr:to>
      <xdr:col>71</xdr:col>
      <xdr:colOff>177800</xdr:colOff>
      <xdr:row>39</xdr:row>
      <xdr:rowOff>136616</xdr:rowOff>
    </xdr:to>
    <xdr:cxnSp macro="">
      <xdr:nvCxnSpPr>
        <xdr:cNvPr id="546" name="直線コネクタ 545">
          <a:extLst>
            <a:ext uri="{FF2B5EF4-FFF2-40B4-BE49-F238E27FC236}">
              <a16:creationId xmlns:a16="http://schemas.microsoft.com/office/drawing/2014/main" id="{FEF1E802-F4A7-4BB6-9C6D-608806126471}"/>
            </a:ext>
          </a:extLst>
        </xdr:cNvPr>
        <xdr:cNvCxnSpPr/>
      </xdr:nvCxnSpPr>
      <xdr:spPr>
        <a:xfrm>
          <a:off x="11537950" y="6552474"/>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56B14538-0803-4F06-94BB-C7C0C8A10A42}"/>
            </a:ext>
          </a:extLst>
        </xdr:cNvPr>
        <xdr:cNvSpPr txBox="1"/>
      </xdr:nvSpPr>
      <xdr:spPr>
        <a:xfrm>
          <a:off x="137420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9B77C0AB-76E3-474B-BE7D-66E49D16D1F0}"/>
            </a:ext>
          </a:extLst>
        </xdr:cNvPr>
        <xdr:cNvSpPr txBox="1"/>
      </xdr:nvSpPr>
      <xdr:spPr>
        <a:xfrm>
          <a:off x="12960994" y="61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72E59AFF-B1A2-4C13-86E6-02D28AB71B4C}"/>
            </a:ext>
          </a:extLst>
        </xdr:cNvPr>
        <xdr:cNvSpPr txBox="1"/>
      </xdr:nvSpPr>
      <xdr:spPr>
        <a:xfrm>
          <a:off x="1216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4DAE6DE5-778E-44FA-9930-70E70851EB71}"/>
            </a:ext>
          </a:extLst>
        </xdr:cNvPr>
        <xdr:cNvSpPr txBox="1"/>
      </xdr:nvSpPr>
      <xdr:spPr>
        <a:xfrm>
          <a:off x="113544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52812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9B6AC185-66E4-4903-8E25-3EF08BBDEB50}"/>
            </a:ext>
          </a:extLst>
        </xdr:cNvPr>
        <xdr:cNvSpPr txBox="1"/>
      </xdr:nvSpPr>
      <xdr:spPr>
        <a:xfrm>
          <a:off x="13742044" y="666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39750</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3A684370-1823-424A-B7C2-DE87C92B0089}"/>
            </a:ext>
          </a:extLst>
        </xdr:cNvPr>
        <xdr:cNvSpPr txBox="1"/>
      </xdr:nvSpPr>
      <xdr:spPr>
        <a:xfrm>
          <a:off x="12960994" y="665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4FA71593-D1FF-4556-9289-FF83642D5322}"/>
            </a:ext>
          </a:extLst>
        </xdr:cNvPr>
        <xdr:cNvSpPr txBox="1"/>
      </xdr:nvSpPr>
      <xdr:spPr>
        <a:xfrm>
          <a:off x="12167244" y="661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149151</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FD46966F-47F0-4E47-9E15-5621F33DD5C3}"/>
            </a:ext>
          </a:extLst>
        </xdr:cNvPr>
        <xdr:cNvSpPr txBox="1"/>
      </xdr:nvSpPr>
      <xdr:spPr>
        <a:xfrm>
          <a:off x="11354444" y="6594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7FF225A-53BB-418E-A6CB-A64A51DBCE5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13B6259-9943-4E01-A2F5-F25F3C19287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9307A75-91B5-4724-BEA0-0BCFE2C1CCC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90260BA0-3C5C-48A2-B16D-16F4AFC4343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337B42F-17B6-4F70-94DB-EA5CC1CC0D0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E7E97247-DB1E-4CA5-AE09-630D3A035D7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D53775E2-D9EC-4F5E-A3BB-9429183081D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BE26D47B-6633-4BE9-A8D3-2B8257F1BDF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AF14B755-B2E0-4003-A57C-4CF4112AB57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74122A7B-93FD-48DC-A1ED-A135E0CFE4E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92698E6E-EA5A-4F43-BC5C-CD9E5B8E664B}"/>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C63ECE23-EDB2-4E24-AD84-ADEC9F2A592F}"/>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7616972C-8FCD-46D1-8290-115F8AE184C3}"/>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819C961D-283A-4737-BE1B-718FAC63A9A5}"/>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57031992-7D43-454D-B58B-D4B414C2B999}"/>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7D83C75D-8F7D-40C7-867A-E37B79E1768C}"/>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6284C58F-4E40-42E5-9F26-2BA881936FE9}"/>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796BE689-1718-49A1-B8CE-14104A185A7B}"/>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4C7D7D88-4192-4D94-A0E0-E6938FF9303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C83DD842-47D7-4974-A42F-45D3FE2EC69D}"/>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2FF1E8D7-503B-4274-8B58-4C325575E208}"/>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76" name="直線コネクタ 575">
          <a:extLst>
            <a:ext uri="{FF2B5EF4-FFF2-40B4-BE49-F238E27FC236}">
              <a16:creationId xmlns:a16="http://schemas.microsoft.com/office/drawing/2014/main" id="{03EFB7E8-B81D-4D6F-B259-0D9669FEFD05}"/>
            </a:ext>
          </a:extLst>
        </xdr:cNvPr>
        <xdr:cNvCxnSpPr/>
      </xdr:nvCxnSpPr>
      <xdr:spPr>
        <a:xfrm flipV="1">
          <a:off x="19951064" y="5620032"/>
          <a:ext cx="0" cy="1270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A5A749E3-4229-4868-8201-8E62F52F6820}"/>
            </a:ext>
          </a:extLst>
        </xdr:cNvPr>
        <xdr:cNvSpPr txBox="1"/>
      </xdr:nvSpPr>
      <xdr:spPr>
        <a:xfrm>
          <a:off x="19989800" y="68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78" name="直線コネクタ 577">
          <a:extLst>
            <a:ext uri="{FF2B5EF4-FFF2-40B4-BE49-F238E27FC236}">
              <a16:creationId xmlns:a16="http://schemas.microsoft.com/office/drawing/2014/main" id="{EE736DCA-0BA6-423D-94AA-7DF63CB20693}"/>
            </a:ext>
          </a:extLst>
        </xdr:cNvPr>
        <xdr:cNvCxnSpPr/>
      </xdr:nvCxnSpPr>
      <xdr:spPr>
        <a:xfrm>
          <a:off x="19881850" y="68909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1B897EC1-7803-4501-8C25-A63AF2AF942B}"/>
            </a:ext>
          </a:extLst>
        </xdr:cNvPr>
        <xdr:cNvSpPr txBox="1"/>
      </xdr:nvSpPr>
      <xdr:spPr>
        <a:xfrm>
          <a:off x="19989800" y="540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0" name="直線コネクタ 579">
          <a:extLst>
            <a:ext uri="{FF2B5EF4-FFF2-40B4-BE49-F238E27FC236}">
              <a16:creationId xmlns:a16="http://schemas.microsoft.com/office/drawing/2014/main" id="{835C2129-8A97-49F9-B7B1-833B4999F4F5}"/>
            </a:ext>
          </a:extLst>
        </xdr:cNvPr>
        <xdr:cNvCxnSpPr/>
      </xdr:nvCxnSpPr>
      <xdr:spPr>
        <a:xfrm>
          <a:off x="19881850" y="5620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F07E318C-670C-4CBF-9E10-2B86AC74AF74}"/>
            </a:ext>
          </a:extLst>
        </xdr:cNvPr>
        <xdr:cNvSpPr txBox="1"/>
      </xdr:nvSpPr>
      <xdr:spPr>
        <a:xfrm>
          <a:off x="19989800" y="6362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2" name="フローチャート: 判断 581">
          <a:extLst>
            <a:ext uri="{FF2B5EF4-FFF2-40B4-BE49-F238E27FC236}">
              <a16:creationId xmlns:a16="http://schemas.microsoft.com/office/drawing/2014/main" id="{022D3879-6984-4DDA-87A6-106FD050281B}"/>
            </a:ext>
          </a:extLst>
        </xdr:cNvPr>
        <xdr:cNvSpPr/>
      </xdr:nvSpPr>
      <xdr:spPr>
        <a:xfrm>
          <a:off x="19900900" y="63839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3" name="フローチャート: 判断 582">
          <a:extLst>
            <a:ext uri="{FF2B5EF4-FFF2-40B4-BE49-F238E27FC236}">
              <a16:creationId xmlns:a16="http://schemas.microsoft.com/office/drawing/2014/main" id="{EC2E4D70-EEBD-4240-8E3E-50B7897013E4}"/>
            </a:ext>
          </a:extLst>
        </xdr:cNvPr>
        <xdr:cNvSpPr/>
      </xdr:nvSpPr>
      <xdr:spPr>
        <a:xfrm>
          <a:off x="19157950" y="6383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4" name="フローチャート: 判断 583">
          <a:extLst>
            <a:ext uri="{FF2B5EF4-FFF2-40B4-BE49-F238E27FC236}">
              <a16:creationId xmlns:a16="http://schemas.microsoft.com/office/drawing/2014/main" id="{D8C0BC9B-630C-47B3-883E-6E6335BB4BCB}"/>
            </a:ext>
          </a:extLst>
        </xdr:cNvPr>
        <xdr:cNvSpPr/>
      </xdr:nvSpPr>
      <xdr:spPr>
        <a:xfrm>
          <a:off x="18345150" y="63818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5" name="フローチャート: 判断 584">
          <a:extLst>
            <a:ext uri="{FF2B5EF4-FFF2-40B4-BE49-F238E27FC236}">
              <a16:creationId xmlns:a16="http://schemas.microsoft.com/office/drawing/2014/main" id="{D2C1F418-7929-4C1E-A3EB-72021708F6EA}"/>
            </a:ext>
          </a:extLst>
        </xdr:cNvPr>
        <xdr:cNvSpPr/>
      </xdr:nvSpPr>
      <xdr:spPr>
        <a:xfrm>
          <a:off x="17551400" y="6420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86" name="フローチャート: 判断 585">
          <a:extLst>
            <a:ext uri="{FF2B5EF4-FFF2-40B4-BE49-F238E27FC236}">
              <a16:creationId xmlns:a16="http://schemas.microsoft.com/office/drawing/2014/main" id="{6FEC6C8E-8361-4613-82D7-60F6F7CDF6DF}"/>
            </a:ext>
          </a:extLst>
        </xdr:cNvPr>
        <xdr:cNvSpPr/>
      </xdr:nvSpPr>
      <xdr:spPr>
        <a:xfrm>
          <a:off x="16757650" y="64018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DA8D6F6-5553-4B9A-B8C9-9520EFCB1C5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C12D146-8027-43E0-8A18-DE2C0612C36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92D39FC-3AA4-4F91-B914-0B2F7AC4014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0AFDA7C-E06D-4AEF-B71A-5D607CCDCEA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592EA32-E746-40BE-9EB1-946ECB0F02D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64043</xdr:rowOff>
    </xdr:from>
    <xdr:to>
      <xdr:col>116</xdr:col>
      <xdr:colOff>114300</xdr:colOff>
      <xdr:row>38</xdr:row>
      <xdr:rowOff>165643</xdr:rowOff>
    </xdr:to>
    <xdr:sp macro="" textlink="">
      <xdr:nvSpPr>
        <xdr:cNvPr id="592" name="楕円 591">
          <a:extLst>
            <a:ext uri="{FF2B5EF4-FFF2-40B4-BE49-F238E27FC236}">
              <a16:creationId xmlns:a16="http://schemas.microsoft.com/office/drawing/2014/main" id="{58FD521C-A6CF-4229-9FBA-09F4E3ED0E89}"/>
            </a:ext>
          </a:extLst>
        </xdr:cNvPr>
        <xdr:cNvSpPr/>
      </xdr:nvSpPr>
      <xdr:spPr>
        <a:xfrm>
          <a:off x="19900900" y="63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86920</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E5D91BCD-3ADE-4FAA-A177-089219BFC362}"/>
            </a:ext>
          </a:extLst>
        </xdr:cNvPr>
        <xdr:cNvSpPr txBox="1"/>
      </xdr:nvSpPr>
      <xdr:spPr>
        <a:xfrm>
          <a:off x="19989800" y="620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73585</xdr:rowOff>
    </xdr:from>
    <xdr:to>
      <xdr:col>112</xdr:col>
      <xdr:colOff>38100</xdr:colOff>
      <xdr:row>39</xdr:row>
      <xdr:rowOff>3735</xdr:rowOff>
    </xdr:to>
    <xdr:sp macro="" textlink="">
      <xdr:nvSpPr>
        <xdr:cNvPr id="594" name="楕円 593">
          <a:extLst>
            <a:ext uri="{FF2B5EF4-FFF2-40B4-BE49-F238E27FC236}">
              <a16:creationId xmlns:a16="http://schemas.microsoft.com/office/drawing/2014/main" id="{5E8EE234-7BAC-4269-B3F6-592AFD24D9C2}"/>
            </a:ext>
          </a:extLst>
        </xdr:cNvPr>
        <xdr:cNvSpPr/>
      </xdr:nvSpPr>
      <xdr:spPr>
        <a:xfrm>
          <a:off x="19157950" y="6353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114843</xdr:rowOff>
    </xdr:from>
    <xdr:to>
      <xdr:col>116</xdr:col>
      <xdr:colOff>63500</xdr:colOff>
      <xdr:row>38</xdr:row>
      <xdr:rowOff>124385</xdr:rowOff>
    </xdr:to>
    <xdr:cxnSp macro="">
      <xdr:nvCxnSpPr>
        <xdr:cNvPr id="595" name="直線コネクタ 594">
          <a:extLst>
            <a:ext uri="{FF2B5EF4-FFF2-40B4-BE49-F238E27FC236}">
              <a16:creationId xmlns:a16="http://schemas.microsoft.com/office/drawing/2014/main" id="{CC0A61B9-122D-463E-92E2-BB019C748DAA}"/>
            </a:ext>
          </a:extLst>
        </xdr:cNvPr>
        <xdr:cNvCxnSpPr/>
      </xdr:nvCxnSpPr>
      <xdr:spPr>
        <a:xfrm flipV="1">
          <a:off x="19202400" y="6394993"/>
          <a:ext cx="749300" cy="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43835</xdr:rowOff>
    </xdr:from>
    <xdr:to>
      <xdr:col>107</xdr:col>
      <xdr:colOff>101600</xdr:colOff>
      <xdr:row>38</xdr:row>
      <xdr:rowOff>145435</xdr:rowOff>
    </xdr:to>
    <xdr:sp macro="" textlink="">
      <xdr:nvSpPr>
        <xdr:cNvPr id="596" name="楕円 595">
          <a:extLst>
            <a:ext uri="{FF2B5EF4-FFF2-40B4-BE49-F238E27FC236}">
              <a16:creationId xmlns:a16="http://schemas.microsoft.com/office/drawing/2014/main" id="{C2C05B39-2F1E-44EB-AF32-36A87610FA25}"/>
            </a:ext>
          </a:extLst>
        </xdr:cNvPr>
        <xdr:cNvSpPr/>
      </xdr:nvSpPr>
      <xdr:spPr>
        <a:xfrm>
          <a:off x="18345150" y="632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94635</xdr:rowOff>
    </xdr:from>
    <xdr:to>
      <xdr:col>111</xdr:col>
      <xdr:colOff>177800</xdr:colOff>
      <xdr:row>38</xdr:row>
      <xdr:rowOff>124385</xdr:rowOff>
    </xdr:to>
    <xdr:cxnSp macro="">
      <xdr:nvCxnSpPr>
        <xdr:cNvPr id="597" name="直線コネクタ 596">
          <a:extLst>
            <a:ext uri="{FF2B5EF4-FFF2-40B4-BE49-F238E27FC236}">
              <a16:creationId xmlns:a16="http://schemas.microsoft.com/office/drawing/2014/main" id="{95306139-5610-4431-886F-995DE7478CEA}"/>
            </a:ext>
          </a:extLst>
        </xdr:cNvPr>
        <xdr:cNvCxnSpPr/>
      </xdr:nvCxnSpPr>
      <xdr:spPr>
        <a:xfrm>
          <a:off x="18395950" y="6374785"/>
          <a:ext cx="80645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69575</xdr:rowOff>
    </xdr:from>
    <xdr:to>
      <xdr:col>102</xdr:col>
      <xdr:colOff>165100</xdr:colOff>
      <xdr:row>38</xdr:row>
      <xdr:rowOff>171175</xdr:rowOff>
    </xdr:to>
    <xdr:sp macro="" textlink="">
      <xdr:nvSpPr>
        <xdr:cNvPr id="598" name="楕円 597">
          <a:extLst>
            <a:ext uri="{FF2B5EF4-FFF2-40B4-BE49-F238E27FC236}">
              <a16:creationId xmlns:a16="http://schemas.microsoft.com/office/drawing/2014/main" id="{77EDAFA5-48C2-44AC-97FF-1B7ADDC810D4}"/>
            </a:ext>
          </a:extLst>
        </xdr:cNvPr>
        <xdr:cNvSpPr/>
      </xdr:nvSpPr>
      <xdr:spPr>
        <a:xfrm>
          <a:off x="17551400" y="634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94635</xdr:rowOff>
    </xdr:from>
    <xdr:to>
      <xdr:col>107</xdr:col>
      <xdr:colOff>50800</xdr:colOff>
      <xdr:row>38</xdr:row>
      <xdr:rowOff>120375</xdr:rowOff>
    </xdr:to>
    <xdr:cxnSp macro="">
      <xdr:nvCxnSpPr>
        <xdr:cNvPr id="599" name="直線コネクタ 598">
          <a:extLst>
            <a:ext uri="{FF2B5EF4-FFF2-40B4-BE49-F238E27FC236}">
              <a16:creationId xmlns:a16="http://schemas.microsoft.com/office/drawing/2014/main" id="{2046D18B-06D8-4EDA-B825-6E245BB663A3}"/>
            </a:ext>
          </a:extLst>
        </xdr:cNvPr>
        <xdr:cNvCxnSpPr/>
      </xdr:nvCxnSpPr>
      <xdr:spPr>
        <a:xfrm flipV="1">
          <a:off x="17602200" y="6374785"/>
          <a:ext cx="79375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92009</xdr:rowOff>
    </xdr:from>
    <xdr:to>
      <xdr:col>98</xdr:col>
      <xdr:colOff>38100</xdr:colOff>
      <xdr:row>39</xdr:row>
      <xdr:rowOff>22159</xdr:rowOff>
    </xdr:to>
    <xdr:sp macro="" textlink="">
      <xdr:nvSpPr>
        <xdr:cNvPr id="600" name="楕円 599">
          <a:extLst>
            <a:ext uri="{FF2B5EF4-FFF2-40B4-BE49-F238E27FC236}">
              <a16:creationId xmlns:a16="http://schemas.microsoft.com/office/drawing/2014/main" id="{6AC22F20-B99E-4AD3-BED0-5BA048EAC36B}"/>
            </a:ext>
          </a:extLst>
        </xdr:cNvPr>
        <xdr:cNvSpPr/>
      </xdr:nvSpPr>
      <xdr:spPr>
        <a:xfrm>
          <a:off x="16757650" y="63721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120375</xdr:rowOff>
    </xdr:from>
    <xdr:to>
      <xdr:col>102</xdr:col>
      <xdr:colOff>114300</xdr:colOff>
      <xdr:row>38</xdr:row>
      <xdr:rowOff>142809</xdr:rowOff>
    </xdr:to>
    <xdr:cxnSp macro="">
      <xdr:nvCxnSpPr>
        <xdr:cNvPr id="601" name="直線コネクタ 600">
          <a:extLst>
            <a:ext uri="{FF2B5EF4-FFF2-40B4-BE49-F238E27FC236}">
              <a16:creationId xmlns:a16="http://schemas.microsoft.com/office/drawing/2014/main" id="{B80DEE73-64F9-43D3-B883-E11920134091}"/>
            </a:ext>
          </a:extLst>
        </xdr:cNvPr>
        <xdr:cNvCxnSpPr/>
      </xdr:nvCxnSpPr>
      <xdr:spPr>
        <a:xfrm flipV="1">
          <a:off x="16802100" y="6400525"/>
          <a:ext cx="800100" cy="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F5096FC0-1D54-4F43-8A96-EDBB36D0310E}"/>
            </a:ext>
          </a:extLst>
        </xdr:cNvPr>
        <xdr:cNvSpPr txBox="1"/>
      </xdr:nvSpPr>
      <xdr:spPr>
        <a:xfrm>
          <a:off x="18915595" y="646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4210CD08-2DAB-48B3-911E-0CBAC545D941}"/>
            </a:ext>
          </a:extLst>
        </xdr:cNvPr>
        <xdr:cNvSpPr txBox="1"/>
      </xdr:nvSpPr>
      <xdr:spPr>
        <a:xfrm>
          <a:off x="18134545" y="646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62029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82FDD4C3-5A16-44E5-812A-2EAC366A31D2}"/>
            </a:ext>
          </a:extLst>
        </xdr:cNvPr>
        <xdr:cNvSpPr txBox="1"/>
      </xdr:nvSpPr>
      <xdr:spPr>
        <a:xfrm>
          <a:off x="17354061" y="65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42973</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id="{6E4B5631-43E8-48AE-B788-43E128BF974D}"/>
            </a:ext>
          </a:extLst>
        </xdr:cNvPr>
        <xdr:cNvSpPr txBox="1"/>
      </xdr:nvSpPr>
      <xdr:spPr>
        <a:xfrm>
          <a:off x="16527995" y="64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20261</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08685566-92E1-4BD9-9E1F-1EAE470CE67B}"/>
            </a:ext>
          </a:extLst>
        </xdr:cNvPr>
        <xdr:cNvSpPr txBox="1"/>
      </xdr:nvSpPr>
      <xdr:spPr>
        <a:xfrm>
          <a:off x="18915595" y="61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161961</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4287C617-248E-4061-9011-98B587178ED8}"/>
            </a:ext>
          </a:extLst>
        </xdr:cNvPr>
        <xdr:cNvSpPr txBox="1"/>
      </xdr:nvSpPr>
      <xdr:spPr>
        <a:xfrm>
          <a:off x="18134545" y="611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16252</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6153718A-8ABD-4820-91E0-E49FC3CAC724}"/>
            </a:ext>
          </a:extLst>
        </xdr:cNvPr>
        <xdr:cNvSpPr txBox="1"/>
      </xdr:nvSpPr>
      <xdr:spPr>
        <a:xfrm>
          <a:off x="17321745" y="61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38687</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7D97FDF2-C784-40B8-8821-A3983B6D169A}"/>
            </a:ext>
          </a:extLst>
        </xdr:cNvPr>
        <xdr:cNvSpPr txBox="1"/>
      </xdr:nvSpPr>
      <xdr:spPr>
        <a:xfrm>
          <a:off x="16527995" y="61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85EDD28-AC54-44B7-B842-BCE8F77796E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920677B6-2AC6-4BC2-8BDE-59DDC523FC0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439410B4-D267-4D85-B0E2-72A7EBD0559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B26F5E11-C972-4A5F-94FD-D90E05A609A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D469EB2-62F8-4C3A-9040-E3E714E357C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3074E0B7-30EA-4667-A586-CA754957C27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3554D7C-6604-454A-B6CA-ADC082EC236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A0869D7-BC6A-4929-A298-2D4F37FBF8E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280525FF-9983-4D5D-B676-3AF5BD4E718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66D3A1E8-2E8A-4E54-A620-6953F3B2CCB1}"/>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EBC86F55-7A2B-47C7-AD26-E8D08CBC27E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1C1C35C0-A111-46FB-98D6-E5F37DB80FF1}"/>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E7826A0-E322-4717-9729-F6F762C776FE}"/>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F46717E0-9219-4743-BA48-E8FE7C76BD46}"/>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26C599BE-4349-4BB7-8AFA-34FA420DF6B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3FB85EC9-7F62-4088-B067-6E3432449176}"/>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3DA93FE2-333F-4375-8656-1007C836ABA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A7E8EA9D-5548-4034-B8D3-4AB0BA87C27D}"/>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EF38A029-363F-4D9B-BC5A-C9C81C845E5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49621E7D-DCB2-4490-9CC2-829480D01188}"/>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FDB29584-D9BD-4959-9023-7D5D81E03823}"/>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EC692BA9-085E-4628-8D13-42D967EFA421}"/>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DCB7C5B3-E52A-4F3B-911C-26826590ABA3}"/>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F133EE89-6178-4233-A84E-4B91ADAC7AE6}"/>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BEAC9EC8-96E8-416E-8FDB-E7A55D7BC9F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BA198A37-FAEF-423B-AC17-745ED66F57D7}"/>
            </a:ext>
          </a:extLst>
        </xdr:cNvPr>
        <xdr:cNvCxnSpPr/>
      </xdr:nvCxnSpPr>
      <xdr:spPr>
        <a:xfrm flipV="1">
          <a:off x="14699614" y="9284607"/>
          <a:ext cx="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6E2E5D6A-08E2-4987-A0FD-CC8EAA3E4956}"/>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E67DFE74-1F2F-42DE-B993-B05EFFD9A645}"/>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84C9F6AB-BA37-466F-9436-921B37364E14}"/>
            </a:ext>
          </a:extLst>
        </xdr:cNvPr>
        <xdr:cNvSpPr txBox="1"/>
      </xdr:nvSpPr>
      <xdr:spPr>
        <a:xfrm>
          <a:off x="14738350" y="907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39" name="直線コネクタ 638">
          <a:extLst>
            <a:ext uri="{FF2B5EF4-FFF2-40B4-BE49-F238E27FC236}">
              <a16:creationId xmlns:a16="http://schemas.microsoft.com/office/drawing/2014/main" id="{EFBDABA3-65FF-40EA-82A5-3FA8CA0AD9EC}"/>
            </a:ext>
          </a:extLst>
        </xdr:cNvPr>
        <xdr:cNvCxnSpPr/>
      </xdr:nvCxnSpPr>
      <xdr:spPr>
        <a:xfrm>
          <a:off x="14611350" y="9284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68D53CB1-6E1E-44F7-B9B9-34FC2BA2D199}"/>
            </a:ext>
          </a:extLst>
        </xdr:cNvPr>
        <xdr:cNvSpPr txBox="1"/>
      </xdr:nvSpPr>
      <xdr:spPr>
        <a:xfrm>
          <a:off x="14738350" y="9805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1" name="フローチャート: 判断 640">
          <a:extLst>
            <a:ext uri="{FF2B5EF4-FFF2-40B4-BE49-F238E27FC236}">
              <a16:creationId xmlns:a16="http://schemas.microsoft.com/office/drawing/2014/main" id="{33932E99-EB23-4EC1-8C6D-252FE9633968}"/>
            </a:ext>
          </a:extLst>
        </xdr:cNvPr>
        <xdr:cNvSpPr/>
      </xdr:nvSpPr>
      <xdr:spPr>
        <a:xfrm>
          <a:off x="14649450" y="994809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2" name="フローチャート: 判断 641">
          <a:extLst>
            <a:ext uri="{FF2B5EF4-FFF2-40B4-BE49-F238E27FC236}">
              <a16:creationId xmlns:a16="http://schemas.microsoft.com/office/drawing/2014/main" id="{CDDEC7AD-6A4B-44B7-ADA5-256163CD103D}"/>
            </a:ext>
          </a:extLst>
        </xdr:cNvPr>
        <xdr:cNvSpPr/>
      </xdr:nvSpPr>
      <xdr:spPr>
        <a:xfrm>
          <a:off x="1388745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3" name="フローチャート: 判断 642">
          <a:extLst>
            <a:ext uri="{FF2B5EF4-FFF2-40B4-BE49-F238E27FC236}">
              <a16:creationId xmlns:a16="http://schemas.microsoft.com/office/drawing/2014/main" id="{69947681-5E2F-475A-B77B-4D039EC763EC}"/>
            </a:ext>
          </a:extLst>
        </xdr:cNvPr>
        <xdr:cNvSpPr/>
      </xdr:nvSpPr>
      <xdr:spPr>
        <a:xfrm>
          <a:off x="1309370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4" name="フローチャート: 判断 643">
          <a:extLst>
            <a:ext uri="{FF2B5EF4-FFF2-40B4-BE49-F238E27FC236}">
              <a16:creationId xmlns:a16="http://schemas.microsoft.com/office/drawing/2014/main" id="{A22214E7-C520-4698-90A7-D8129F2AC239}"/>
            </a:ext>
          </a:extLst>
        </xdr:cNvPr>
        <xdr:cNvSpPr/>
      </xdr:nvSpPr>
      <xdr:spPr>
        <a:xfrm>
          <a:off x="12299950" y="98368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5" name="フローチャート: 判断 644">
          <a:extLst>
            <a:ext uri="{FF2B5EF4-FFF2-40B4-BE49-F238E27FC236}">
              <a16:creationId xmlns:a16="http://schemas.microsoft.com/office/drawing/2014/main" id="{7F650964-B1AE-48CF-812E-25B15CE178F9}"/>
            </a:ext>
          </a:extLst>
        </xdr:cNvPr>
        <xdr:cNvSpPr/>
      </xdr:nvSpPr>
      <xdr:spPr>
        <a:xfrm>
          <a:off x="11487150" y="980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5F40E00-6377-4966-B048-4C80C1A39A0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F1D005-611F-4561-98DC-FA46FBF5464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50E99FF-7327-432D-85F9-7713DAAB466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D4E94F4-C8A8-45AD-ADC4-5F1A7F26B95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4243414-0E4A-4219-B6C6-6F70AEA5B06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34109</xdr:rowOff>
    </xdr:from>
    <xdr:to>
      <xdr:col>85</xdr:col>
      <xdr:colOff>177800</xdr:colOff>
      <xdr:row>62</xdr:row>
      <xdr:rowOff>135709</xdr:rowOff>
    </xdr:to>
    <xdr:sp macro="" textlink="">
      <xdr:nvSpPr>
        <xdr:cNvPr id="651" name="楕円 650">
          <a:extLst>
            <a:ext uri="{FF2B5EF4-FFF2-40B4-BE49-F238E27FC236}">
              <a16:creationId xmlns:a16="http://schemas.microsoft.com/office/drawing/2014/main" id="{0E107E04-3C94-4B47-95C4-C1E3A685982D}"/>
            </a:ext>
          </a:extLst>
        </xdr:cNvPr>
        <xdr:cNvSpPr/>
      </xdr:nvSpPr>
      <xdr:spPr>
        <a:xfrm>
          <a:off x="14649450" y="102766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12536</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846A204F-C656-4FD5-B7D9-50C431DE22AB}"/>
            </a:ext>
          </a:extLst>
        </xdr:cNvPr>
        <xdr:cNvSpPr txBox="1"/>
      </xdr:nvSpPr>
      <xdr:spPr>
        <a:xfrm>
          <a:off x="14738350" y="10255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653" name="楕円 652">
          <a:extLst>
            <a:ext uri="{FF2B5EF4-FFF2-40B4-BE49-F238E27FC236}">
              <a16:creationId xmlns:a16="http://schemas.microsoft.com/office/drawing/2014/main" id="{6E9F0BAD-C071-4D50-9855-D365436BF8E7}"/>
            </a:ext>
          </a:extLst>
        </xdr:cNvPr>
        <xdr:cNvSpPr/>
      </xdr:nvSpPr>
      <xdr:spPr>
        <a:xfrm>
          <a:off x="13887450" y="102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84909</xdr:rowOff>
    </xdr:to>
    <xdr:cxnSp macro="">
      <xdr:nvCxnSpPr>
        <xdr:cNvPr id="654" name="直線コネクタ 653">
          <a:extLst>
            <a:ext uri="{FF2B5EF4-FFF2-40B4-BE49-F238E27FC236}">
              <a16:creationId xmlns:a16="http://schemas.microsoft.com/office/drawing/2014/main" id="{13633476-F4FD-477D-A772-BA17B9E93617}"/>
            </a:ext>
          </a:extLst>
        </xdr:cNvPr>
        <xdr:cNvCxnSpPr/>
      </xdr:nvCxnSpPr>
      <xdr:spPr>
        <a:xfrm>
          <a:off x="13938250" y="10291535"/>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133713</xdr:rowOff>
    </xdr:from>
    <xdr:to>
      <xdr:col>76</xdr:col>
      <xdr:colOff>165100</xdr:colOff>
      <xdr:row>62</xdr:row>
      <xdr:rowOff>63863</xdr:rowOff>
    </xdr:to>
    <xdr:sp macro="" textlink="">
      <xdr:nvSpPr>
        <xdr:cNvPr id="655" name="楕円 654">
          <a:extLst>
            <a:ext uri="{FF2B5EF4-FFF2-40B4-BE49-F238E27FC236}">
              <a16:creationId xmlns:a16="http://schemas.microsoft.com/office/drawing/2014/main" id="{9C221584-675E-4587-91ED-923AB0A7584C}"/>
            </a:ext>
          </a:extLst>
        </xdr:cNvPr>
        <xdr:cNvSpPr/>
      </xdr:nvSpPr>
      <xdr:spPr>
        <a:xfrm>
          <a:off x="13093700" y="102111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62</xdr:row>
      <xdr:rowOff>48985</xdr:rowOff>
    </xdr:to>
    <xdr:cxnSp macro="">
      <xdr:nvCxnSpPr>
        <xdr:cNvPr id="656" name="直線コネクタ 655">
          <a:extLst>
            <a:ext uri="{FF2B5EF4-FFF2-40B4-BE49-F238E27FC236}">
              <a16:creationId xmlns:a16="http://schemas.microsoft.com/office/drawing/2014/main" id="{49A98909-65FA-4DB6-948D-43CA837FAC30}"/>
            </a:ext>
          </a:extLst>
        </xdr:cNvPr>
        <xdr:cNvCxnSpPr/>
      </xdr:nvCxnSpPr>
      <xdr:spPr>
        <a:xfrm>
          <a:off x="13144500" y="10255613"/>
          <a:ext cx="7937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99423</xdr:rowOff>
    </xdr:from>
    <xdr:to>
      <xdr:col>72</xdr:col>
      <xdr:colOff>38100</xdr:colOff>
      <xdr:row>62</xdr:row>
      <xdr:rowOff>29573</xdr:rowOff>
    </xdr:to>
    <xdr:sp macro="" textlink="">
      <xdr:nvSpPr>
        <xdr:cNvPr id="657" name="楕円 656">
          <a:extLst>
            <a:ext uri="{FF2B5EF4-FFF2-40B4-BE49-F238E27FC236}">
              <a16:creationId xmlns:a16="http://schemas.microsoft.com/office/drawing/2014/main" id="{29E921FA-A1F1-4E17-8290-5B2E52C24751}"/>
            </a:ext>
          </a:extLst>
        </xdr:cNvPr>
        <xdr:cNvSpPr/>
      </xdr:nvSpPr>
      <xdr:spPr>
        <a:xfrm>
          <a:off x="12299950" y="10176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150223</xdr:rowOff>
    </xdr:from>
    <xdr:to>
      <xdr:col>76</xdr:col>
      <xdr:colOff>114300</xdr:colOff>
      <xdr:row>62</xdr:row>
      <xdr:rowOff>13063</xdr:rowOff>
    </xdr:to>
    <xdr:cxnSp macro="">
      <xdr:nvCxnSpPr>
        <xdr:cNvPr id="658" name="直線コネクタ 657">
          <a:extLst>
            <a:ext uri="{FF2B5EF4-FFF2-40B4-BE49-F238E27FC236}">
              <a16:creationId xmlns:a16="http://schemas.microsoft.com/office/drawing/2014/main" id="{90A9DBCB-4728-49A3-8EA7-BDD07222FBD1}"/>
            </a:ext>
          </a:extLst>
        </xdr:cNvPr>
        <xdr:cNvCxnSpPr/>
      </xdr:nvCxnSpPr>
      <xdr:spPr>
        <a:xfrm>
          <a:off x="12344400" y="10227673"/>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659" name="楕円 658">
          <a:extLst>
            <a:ext uri="{FF2B5EF4-FFF2-40B4-BE49-F238E27FC236}">
              <a16:creationId xmlns:a16="http://schemas.microsoft.com/office/drawing/2014/main" id="{7324B41A-AE9F-42D4-9EF2-6FF6558EAC16}"/>
            </a:ext>
          </a:extLst>
        </xdr:cNvPr>
        <xdr:cNvSpPr/>
      </xdr:nvSpPr>
      <xdr:spPr>
        <a:xfrm>
          <a:off x="1148715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61</xdr:row>
      <xdr:rowOff>150223</xdr:rowOff>
    </xdr:to>
    <xdr:cxnSp macro="">
      <xdr:nvCxnSpPr>
        <xdr:cNvPr id="660" name="直線コネクタ 659">
          <a:extLst>
            <a:ext uri="{FF2B5EF4-FFF2-40B4-BE49-F238E27FC236}">
              <a16:creationId xmlns:a16="http://schemas.microsoft.com/office/drawing/2014/main" id="{8019483C-5597-44D8-AAC8-86A54EFF5FE1}"/>
            </a:ext>
          </a:extLst>
        </xdr:cNvPr>
        <xdr:cNvCxnSpPr/>
      </xdr:nvCxnSpPr>
      <xdr:spPr>
        <a:xfrm>
          <a:off x="11537950" y="10191750"/>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254E2B87-2086-429A-8410-5F37CC7D1B37}"/>
            </a:ext>
          </a:extLst>
        </xdr:cNvPr>
        <xdr:cNvSpPr txBox="1"/>
      </xdr:nvSpPr>
      <xdr:spPr>
        <a:xfrm>
          <a:off x="13742044" y="971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205CCE57-AD8B-4965-8A4A-F1312FF3EF97}"/>
            </a:ext>
          </a:extLst>
        </xdr:cNvPr>
        <xdr:cNvSpPr txBox="1"/>
      </xdr:nvSpPr>
      <xdr:spPr>
        <a:xfrm>
          <a:off x="1296099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D4D4189A-06F8-4CFA-A1D8-5FD8B098CCDB}"/>
            </a:ext>
          </a:extLst>
        </xdr:cNvPr>
        <xdr:cNvSpPr txBox="1"/>
      </xdr:nvSpPr>
      <xdr:spPr>
        <a:xfrm>
          <a:off x="12167244" y="961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739E16B3-58B8-46C9-8B5B-789885AB6C23}"/>
            </a:ext>
          </a:extLst>
        </xdr:cNvPr>
        <xdr:cNvSpPr txBox="1"/>
      </xdr:nvSpPr>
      <xdr:spPr>
        <a:xfrm>
          <a:off x="11354444" y="958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A784DA37-9E1E-4E8D-AE13-07AF1A75277B}"/>
            </a:ext>
          </a:extLst>
        </xdr:cNvPr>
        <xdr:cNvSpPr txBox="1"/>
      </xdr:nvSpPr>
      <xdr:spPr>
        <a:xfrm>
          <a:off x="13742044" y="1033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54990</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F7B8AFD4-E626-4241-AFCA-7248065ECDAF}"/>
            </a:ext>
          </a:extLst>
        </xdr:cNvPr>
        <xdr:cNvSpPr txBox="1"/>
      </xdr:nvSpPr>
      <xdr:spPr>
        <a:xfrm>
          <a:off x="12960994" y="1029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20700</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C35ABDA5-EC1E-4586-813B-1DCEF914A723}"/>
            </a:ext>
          </a:extLst>
        </xdr:cNvPr>
        <xdr:cNvSpPr txBox="1"/>
      </xdr:nvSpPr>
      <xdr:spPr>
        <a:xfrm>
          <a:off x="12167244" y="1026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557F1DBE-F0BE-438B-9B73-26C33A4BF4EB}"/>
            </a:ext>
          </a:extLst>
        </xdr:cNvPr>
        <xdr:cNvSpPr txBox="1"/>
      </xdr:nvSpPr>
      <xdr:spPr>
        <a:xfrm>
          <a:off x="113544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694E9D6-9A0E-4158-93E0-630633FABFB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EB05D144-4713-423B-8D66-0BF96F0B40F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C9638D1A-79D5-4CC9-9616-90E9A39CA29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8C3B5DCD-1F13-4F77-962A-DD448456814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FB57A981-A644-4A62-BCE7-A1FFB686A9B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9BF34010-ECDC-4B71-9626-E55621C9ED7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395C6058-D774-4EAF-8C74-110C5CAA742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D8B52714-0498-419E-B924-1331EF01E07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CAF3B458-CE0E-481E-A0B4-862A12440846}"/>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BF0E7D7E-ED52-46D2-84C2-0536142CE0F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CD7585A0-E274-4D6F-826D-46A7EF1B6F7D}"/>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23716306-0518-42A4-B8E2-B536E7431571}"/>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9FD47798-13E4-46F1-BF74-DF987B9CB691}"/>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id="{A91AD6FD-577E-4602-8B1C-31E715CCA19F}"/>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86012BA5-CACF-491C-ACA7-CC4716B7E10D}"/>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id="{1697263F-6F58-4B9E-9C33-D7083E7DFEBE}"/>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08DC1A40-E2C7-474E-ADA0-AD3EEC115461}"/>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id="{F487FE52-23B2-4E10-9D05-B58FACE1E7B5}"/>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3B6577D-7721-4779-A854-710A4711A51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E5E884D0-3D2E-45DD-8315-1434A1A1382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CE260A05-7A0F-43FC-999E-C950F17631B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0" name="直線コネクタ 689">
          <a:extLst>
            <a:ext uri="{FF2B5EF4-FFF2-40B4-BE49-F238E27FC236}">
              <a16:creationId xmlns:a16="http://schemas.microsoft.com/office/drawing/2014/main" id="{0080C9E8-F4C0-4AD7-9C4F-5AE667C10DDB}"/>
            </a:ext>
          </a:extLst>
        </xdr:cNvPr>
        <xdr:cNvCxnSpPr/>
      </xdr:nvCxnSpPr>
      <xdr:spPr>
        <a:xfrm flipV="1">
          <a:off x="19951064" y="9253728"/>
          <a:ext cx="0" cy="131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578B6F0A-050D-4C53-9C90-0A0F24434CBD}"/>
            </a:ext>
          </a:extLst>
        </xdr:cNvPr>
        <xdr:cNvSpPr txBox="1"/>
      </xdr:nvSpPr>
      <xdr:spPr>
        <a:xfrm>
          <a:off x="19989800"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2" name="直線コネクタ 691">
          <a:extLst>
            <a:ext uri="{FF2B5EF4-FFF2-40B4-BE49-F238E27FC236}">
              <a16:creationId xmlns:a16="http://schemas.microsoft.com/office/drawing/2014/main" id="{0AB5B7CB-CDA5-4B76-8CEE-2BC1F7B02BE8}"/>
            </a:ext>
          </a:extLst>
        </xdr:cNvPr>
        <xdr:cNvCxnSpPr/>
      </xdr:nvCxnSpPr>
      <xdr:spPr>
        <a:xfrm>
          <a:off x="19881850" y="105699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5E2B636D-ECF3-434B-A4C2-0A93CE6EEF64}"/>
            </a:ext>
          </a:extLst>
        </xdr:cNvPr>
        <xdr:cNvSpPr txBox="1"/>
      </xdr:nvSpPr>
      <xdr:spPr>
        <a:xfrm>
          <a:off x="19989800" y="903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4" name="直線コネクタ 693">
          <a:extLst>
            <a:ext uri="{FF2B5EF4-FFF2-40B4-BE49-F238E27FC236}">
              <a16:creationId xmlns:a16="http://schemas.microsoft.com/office/drawing/2014/main" id="{520CAD10-9CC0-4EA9-B70A-4DFC1D380F96}"/>
            </a:ext>
          </a:extLst>
        </xdr:cNvPr>
        <xdr:cNvCxnSpPr/>
      </xdr:nvCxnSpPr>
      <xdr:spPr>
        <a:xfrm>
          <a:off x="19881850" y="9253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764B996A-194D-42A7-9876-49552D351025}"/>
            </a:ext>
          </a:extLst>
        </xdr:cNvPr>
        <xdr:cNvSpPr txBox="1"/>
      </xdr:nvSpPr>
      <xdr:spPr>
        <a:xfrm>
          <a:off x="19989800" y="1004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6" name="フローチャート: 判断 695">
          <a:extLst>
            <a:ext uri="{FF2B5EF4-FFF2-40B4-BE49-F238E27FC236}">
              <a16:creationId xmlns:a16="http://schemas.microsoft.com/office/drawing/2014/main" id="{624BCD01-DD9F-4432-94E4-C3ED5A203BC5}"/>
            </a:ext>
          </a:extLst>
        </xdr:cNvPr>
        <xdr:cNvSpPr/>
      </xdr:nvSpPr>
      <xdr:spPr>
        <a:xfrm>
          <a:off x="19900900" y="101843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697" name="フローチャート: 判断 696">
          <a:extLst>
            <a:ext uri="{FF2B5EF4-FFF2-40B4-BE49-F238E27FC236}">
              <a16:creationId xmlns:a16="http://schemas.microsoft.com/office/drawing/2014/main" id="{32DDCBF7-EAE6-4573-A0C6-9861166BC08F}"/>
            </a:ext>
          </a:extLst>
        </xdr:cNvPr>
        <xdr:cNvSpPr/>
      </xdr:nvSpPr>
      <xdr:spPr>
        <a:xfrm>
          <a:off x="19157950" y="101843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698" name="フローチャート: 判断 697">
          <a:extLst>
            <a:ext uri="{FF2B5EF4-FFF2-40B4-BE49-F238E27FC236}">
              <a16:creationId xmlns:a16="http://schemas.microsoft.com/office/drawing/2014/main" id="{9D1B8411-46F2-419A-A9A6-35795461B139}"/>
            </a:ext>
          </a:extLst>
        </xdr:cNvPr>
        <xdr:cNvSpPr/>
      </xdr:nvSpPr>
      <xdr:spPr>
        <a:xfrm>
          <a:off x="18345150" y="101798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99" name="フローチャート: 判断 698">
          <a:extLst>
            <a:ext uri="{FF2B5EF4-FFF2-40B4-BE49-F238E27FC236}">
              <a16:creationId xmlns:a16="http://schemas.microsoft.com/office/drawing/2014/main" id="{22E38B2D-D850-4584-8A84-C3F587C5D939}"/>
            </a:ext>
          </a:extLst>
        </xdr:cNvPr>
        <xdr:cNvSpPr/>
      </xdr:nvSpPr>
      <xdr:spPr>
        <a:xfrm>
          <a:off x="175514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0" name="フローチャート: 判断 699">
          <a:extLst>
            <a:ext uri="{FF2B5EF4-FFF2-40B4-BE49-F238E27FC236}">
              <a16:creationId xmlns:a16="http://schemas.microsoft.com/office/drawing/2014/main" id="{589FAA6E-FF06-42D1-BC06-3AE9E63CB2BE}"/>
            </a:ext>
          </a:extLst>
        </xdr:cNvPr>
        <xdr:cNvSpPr/>
      </xdr:nvSpPr>
      <xdr:spPr>
        <a:xfrm>
          <a:off x="16757650" y="101706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1A0106D-3168-479C-8854-B8FB2CDD47A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BD7A4F2-8067-412D-8A5C-DF27389DF14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80FC786-A44A-4655-B5F6-8E021E94FC4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8461CA2-279B-4C70-850A-C8840900205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B86225D-5503-4D5B-B6F3-9FFF4043988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706" name="楕円 705">
          <a:extLst>
            <a:ext uri="{FF2B5EF4-FFF2-40B4-BE49-F238E27FC236}">
              <a16:creationId xmlns:a16="http://schemas.microsoft.com/office/drawing/2014/main" id="{0FD25E46-BBC6-487D-976F-67E697943346}"/>
            </a:ext>
          </a:extLst>
        </xdr:cNvPr>
        <xdr:cNvSpPr/>
      </xdr:nvSpPr>
      <xdr:spPr>
        <a:xfrm>
          <a:off x="19900900" y="104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1511DC8B-06F7-43B2-AC55-1C3951054F0A}"/>
            </a:ext>
          </a:extLst>
        </xdr:cNvPr>
        <xdr:cNvSpPr txBox="1"/>
      </xdr:nvSpPr>
      <xdr:spPr>
        <a:xfrm>
          <a:off x="19989800" y="1036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708" name="楕円 707">
          <a:extLst>
            <a:ext uri="{FF2B5EF4-FFF2-40B4-BE49-F238E27FC236}">
              <a16:creationId xmlns:a16="http://schemas.microsoft.com/office/drawing/2014/main" id="{980BE08A-739F-476C-A41C-3DC2A215478B}"/>
            </a:ext>
          </a:extLst>
        </xdr:cNvPr>
        <xdr:cNvSpPr/>
      </xdr:nvSpPr>
      <xdr:spPr>
        <a:xfrm>
          <a:off x="19157950" y="104460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709" name="直線コネクタ 708">
          <a:extLst>
            <a:ext uri="{FF2B5EF4-FFF2-40B4-BE49-F238E27FC236}">
              <a16:creationId xmlns:a16="http://schemas.microsoft.com/office/drawing/2014/main" id="{0C571AE9-FDEA-4B76-AEDB-5322A8519585}"/>
            </a:ext>
          </a:extLst>
        </xdr:cNvPr>
        <xdr:cNvCxnSpPr/>
      </xdr:nvCxnSpPr>
      <xdr:spPr>
        <a:xfrm>
          <a:off x="19202400" y="1049680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710" name="楕円 709">
          <a:extLst>
            <a:ext uri="{FF2B5EF4-FFF2-40B4-BE49-F238E27FC236}">
              <a16:creationId xmlns:a16="http://schemas.microsoft.com/office/drawing/2014/main" id="{2CECEE18-CA96-4BCC-906F-2A1ACF92BA9E}"/>
            </a:ext>
          </a:extLst>
        </xdr:cNvPr>
        <xdr:cNvSpPr/>
      </xdr:nvSpPr>
      <xdr:spPr>
        <a:xfrm>
          <a:off x="18345150" y="104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711" name="直線コネクタ 710">
          <a:extLst>
            <a:ext uri="{FF2B5EF4-FFF2-40B4-BE49-F238E27FC236}">
              <a16:creationId xmlns:a16="http://schemas.microsoft.com/office/drawing/2014/main" id="{18659971-36C0-4016-87F6-62B12D672B38}"/>
            </a:ext>
          </a:extLst>
        </xdr:cNvPr>
        <xdr:cNvCxnSpPr/>
      </xdr:nvCxnSpPr>
      <xdr:spPr>
        <a:xfrm>
          <a:off x="18395950" y="1049680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42926</xdr:rowOff>
    </xdr:from>
    <xdr:to>
      <xdr:col>102</xdr:col>
      <xdr:colOff>165100</xdr:colOff>
      <xdr:row>63</xdr:row>
      <xdr:rowOff>144526</xdr:rowOff>
    </xdr:to>
    <xdr:sp macro="" textlink="">
      <xdr:nvSpPr>
        <xdr:cNvPr id="712" name="楕円 711">
          <a:extLst>
            <a:ext uri="{FF2B5EF4-FFF2-40B4-BE49-F238E27FC236}">
              <a16:creationId xmlns:a16="http://schemas.microsoft.com/office/drawing/2014/main" id="{C3BEFE21-396D-43F6-957F-79341459D425}"/>
            </a:ext>
          </a:extLst>
        </xdr:cNvPr>
        <xdr:cNvSpPr/>
      </xdr:nvSpPr>
      <xdr:spPr>
        <a:xfrm>
          <a:off x="17551400" y="104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93726</xdr:rowOff>
    </xdr:to>
    <xdr:cxnSp macro="">
      <xdr:nvCxnSpPr>
        <xdr:cNvPr id="713" name="直線コネクタ 712">
          <a:extLst>
            <a:ext uri="{FF2B5EF4-FFF2-40B4-BE49-F238E27FC236}">
              <a16:creationId xmlns:a16="http://schemas.microsoft.com/office/drawing/2014/main" id="{196FFECE-F09E-47C6-9843-5E3153D3897C}"/>
            </a:ext>
          </a:extLst>
        </xdr:cNvPr>
        <xdr:cNvCxnSpPr/>
      </xdr:nvCxnSpPr>
      <xdr:spPr>
        <a:xfrm flipV="1">
          <a:off x="17602200" y="1049680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42926</xdr:rowOff>
    </xdr:from>
    <xdr:to>
      <xdr:col>98</xdr:col>
      <xdr:colOff>38100</xdr:colOff>
      <xdr:row>63</xdr:row>
      <xdr:rowOff>144526</xdr:rowOff>
    </xdr:to>
    <xdr:sp macro="" textlink="">
      <xdr:nvSpPr>
        <xdr:cNvPr id="714" name="楕円 713">
          <a:extLst>
            <a:ext uri="{FF2B5EF4-FFF2-40B4-BE49-F238E27FC236}">
              <a16:creationId xmlns:a16="http://schemas.microsoft.com/office/drawing/2014/main" id="{4CB72C77-20F1-40A9-8A4B-71EF4BB696A0}"/>
            </a:ext>
          </a:extLst>
        </xdr:cNvPr>
        <xdr:cNvSpPr/>
      </xdr:nvSpPr>
      <xdr:spPr>
        <a:xfrm>
          <a:off x="16757650" y="104505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93726</xdr:rowOff>
    </xdr:from>
    <xdr:to>
      <xdr:col>102</xdr:col>
      <xdr:colOff>114300</xdr:colOff>
      <xdr:row>63</xdr:row>
      <xdr:rowOff>93726</xdr:rowOff>
    </xdr:to>
    <xdr:cxnSp macro="">
      <xdr:nvCxnSpPr>
        <xdr:cNvPr id="715" name="直線コネクタ 714">
          <a:extLst>
            <a:ext uri="{FF2B5EF4-FFF2-40B4-BE49-F238E27FC236}">
              <a16:creationId xmlns:a16="http://schemas.microsoft.com/office/drawing/2014/main" id="{25368C2F-4DFC-4229-AC47-8A3851FB28DA}"/>
            </a:ext>
          </a:extLst>
        </xdr:cNvPr>
        <xdr:cNvCxnSpPr/>
      </xdr:nvCxnSpPr>
      <xdr:spPr>
        <a:xfrm>
          <a:off x="16802100" y="1050137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16" name="n_1aveValue【保健センター・保健所】&#10;一人当たり面積">
          <a:extLst>
            <a:ext uri="{FF2B5EF4-FFF2-40B4-BE49-F238E27FC236}">
              <a16:creationId xmlns:a16="http://schemas.microsoft.com/office/drawing/2014/main" id="{51C64B17-4EF2-40AE-9514-F226D0A08167}"/>
            </a:ext>
          </a:extLst>
        </xdr:cNvPr>
        <xdr:cNvSpPr txBox="1"/>
      </xdr:nvSpPr>
      <xdr:spPr>
        <a:xfrm>
          <a:off x="18980227" y="99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17" name="n_2aveValue【保健センター・保健所】&#10;一人当たり面積">
          <a:extLst>
            <a:ext uri="{FF2B5EF4-FFF2-40B4-BE49-F238E27FC236}">
              <a16:creationId xmlns:a16="http://schemas.microsoft.com/office/drawing/2014/main" id="{7535C236-7D75-478B-A439-2ED8BBAAB5DF}"/>
            </a:ext>
          </a:extLst>
        </xdr:cNvPr>
        <xdr:cNvSpPr txBox="1"/>
      </xdr:nvSpPr>
      <xdr:spPr>
        <a:xfrm>
          <a:off x="18180127" y="996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18" name="n_3aveValue【保健センター・保健所】&#10;一人当たり面積">
          <a:extLst>
            <a:ext uri="{FF2B5EF4-FFF2-40B4-BE49-F238E27FC236}">
              <a16:creationId xmlns:a16="http://schemas.microsoft.com/office/drawing/2014/main" id="{784AB5D5-4551-480C-91A1-5B0E5D139D09}"/>
            </a:ext>
          </a:extLst>
        </xdr:cNvPr>
        <xdr:cNvSpPr txBox="1"/>
      </xdr:nvSpPr>
      <xdr:spPr>
        <a:xfrm>
          <a:off x="1738637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719" name="n_4aveValue【保健センター・保健所】&#10;一人当たり面積">
          <a:extLst>
            <a:ext uri="{FF2B5EF4-FFF2-40B4-BE49-F238E27FC236}">
              <a16:creationId xmlns:a16="http://schemas.microsoft.com/office/drawing/2014/main" id="{629C44A6-8CF7-43C8-B801-2DB41D74DB18}"/>
            </a:ext>
          </a:extLst>
        </xdr:cNvPr>
        <xdr:cNvSpPr txBox="1"/>
      </xdr:nvSpPr>
      <xdr:spPr>
        <a:xfrm>
          <a:off x="16592627" y="99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720" name="n_1mainValue【保健センター・保健所】&#10;一人当たり面積">
          <a:extLst>
            <a:ext uri="{FF2B5EF4-FFF2-40B4-BE49-F238E27FC236}">
              <a16:creationId xmlns:a16="http://schemas.microsoft.com/office/drawing/2014/main" id="{BBB3D593-BE3B-42AA-9544-3B9E93F0DC73}"/>
            </a:ext>
          </a:extLst>
        </xdr:cNvPr>
        <xdr:cNvSpPr txBox="1"/>
      </xdr:nvSpPr>
      <xdr:spPr>
        <a:xfrm>
          <a:off x="18980227" y="1053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721" name="n_2mainValue【保健センター・保健所】&#10;一人当たり面積">
          <a:extLst>
            <a:ext uri="{FF2B5EF4-FFF2-40B4-BE49-F238E27FC236}">
              <a16:creationId xmlns:a16="http://schemas.microsoft.com/office/drawing/2014/main" id="{37DED9C7-4FD7-4ECB-8B46-AD3AEE7F0EDD}"/>
            </a:ext>
          </a:extLst>
        </xdr:cNvPr>
        <xdr:cNvSpPr txBox="1"/>
      </xdr:nvSpPr>
      <xdr:spPr>
        <a:xfrm>
          <a:off x="18180127" y="1053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135653</xdr:rowOff>
    </xdr:from>
    <xdr:ext cx="469744" cy="259045"/>
    <xdr:sp macro="" textlink="">
      <xdr:nvSpPr>
        <xdr:cNvPr id="722" name="n_3mainValue【保健センター・保健所】&#10;一人当たり面積">
          <a:extLst>
            <a:ext uri="{FF2B5EF4-FFF2-40B4-BE49-F238E27FC236}">
              <a16:creationId xmlns:a16="http://schemas.microsoft.com/office/drawing/2014/main" id="{786A6083-B7CF-4E26-B3EF-4A664F76F55B}"/>
            </a:ext>
          </a:extLst>
        </xdr:cNvPr>
        <xdr:cNvSpPr txBox="1"/>
      </xdr:nvSpPr>
      <xdr:spPr>
        <a:xfrm>
          <a:off x="17386377" y="1054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723" name="n_4mainValue【保健センター・保健所】&#10;一人当たり面積">
          <a:extLst>
            <a:ext uri="{FF2B5EF4-FFF2-40B4-BE49-F238E27FC236}">
              <a16:creationId xmlns:a16="http://schemas.microsoft.com/office/drawing/2014/main" id="{4755426C-8B14-4D01-A47F-5A36FB212C7F}"/>
            </a:ext>
          </a:extLst>
        </xdr:cNvPr>
        <xdr:cNvSpPr txBox="1"/>
      </xdr:nvSpPr>
      <xdr:spPr>
        <a:xfrm>
          <a:off x="16592627" y="1054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1FBB7DD2-2DA3-4D9E-938F-A73EB4402328}"/>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6599ECD3-CA1E-47F4-A108-A5351A64156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51305C9-3DC9-4DBB-B438-4BF86578484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CC395FF2-7AA3-4A10-8AB2-67D09B9BB80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9FC5A1A-CAD6-43D3-914A-D5C12758C7F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68F4C02-4CCF-46F5-A89B-43F1E9F4707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255F2451-BF2F-48EA-93C7-9EB4DC72913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CB1CE31-A8F3-4BB8-A01E-9019DA19D85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127BB69D-1FEB-49F0-B1E8-3F1B786C5307}"/>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5FE36624-9378-4ED2-BC48-BAE6EA2D4FE5}"/>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D309993F-6A7B-4BA2-8C3B-D8127B25FCCE}"/>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5" name="直線コネクタ 734">
          <a:extLst>
            <a:ext uri="{FF2B5EF4-FFF2-40B4-BE49-F238E27FC236}">
              <a16:creationId xmlns:a16="http://schemas.microsoft.com/office/drawing/2014/main" id="{24D501CE-A7F4-46A8-A9B4-EC41A4DCE9EF}"/>
            </a:ext>
          </a:extLst>
        </xdr:cNvPr>
        <xdr:cNvCxnSpPr/>
      </xdr:nvCxnSpPr>
      <xdr:spPr>
        <a:xfrm>
          <a:off x="11207750" y="1424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6" name="テキスト ボックス 735">
          <a:extLst>
            <a:ext uri="{FF2B5EF4-FFF2-40B4-BE49-F238E27FC236}">
              <a16:creationId xmlns:a16="http://schemas.microsoft.com/office/drawing/2014/main" id="{782C842B-6BA6-42EB-A955-8B0B48691EE6}"/>
            </a:ext>
          </a:extLst>
        </xdr:cNvPr>
        <xdr:cNvSpPr txBox="1"/>
      </xdr:nvSpPr>
      <xdr:spPr>
        <a:xfrm>
          <a:off x="107977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7" name="直線コネクタ 736">
          <a:extLst>
            <a:ext uri="{FF2B5EF4-FFF2-40B4-BE49-F238E27FC236}">
              <a16:creationId xmlns:a16="http://schemas.microsoft.com/office/drawing/2014/main" id="{31782C6F-A3FD-40C1-8587-3D589848507A}"/>
            </a:ext>
          </a:extLst>
        </xdr:cNvPr>
        <xdr:cNvCxnSpPr/>
      </xdr:nvCxnSpPr>
      <xdr:spPr>
        <a:xfrm>
          <a:off x="11207750" y="1380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8" name="テキスト ボックス 737">
          <a:extLst>
            <a:ext uri="{FF2B5EF4-FFF2-40B4-BE49-F238E27FC236}">
              <a16:creationId xmlns:a16="http://schemas.microsoft.com/office/drawing/2014/main" id="{0571CCCB-F562-47DD-A46D-6FD7841708FF}"/>
            </a:ext>
          </a:extLst>
        </xdr:cNvPr>
        <xdr:cNvSpPr txBox="1"/>
      </xdr:nvSpPr>
      <xdr:spPr>
        <a:xfrm>
          <a:off x="108427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9" name="直線コネクタ 738">
          <a:extLst>
            <a:ext uri="{FF2B5EF4-FFF2-40B4-BE49-F238E27FC236}">
              <a16:creationId xmlns:a16="http://schemas.microsoft.com/office/drawing/2014/main" id="{3B1B3EE5-6263-41A7-956A-FF3A584D409B}"/>
            </a:ext>
          </a:extLst>
        </xdr:cNvPr>
        <xdr:cNvCxnSpPr/>
      </xdr:nvCxnSpPr>
      <xdr:spPr>
        <a:xfrm>
          <a:off x="11207750" y="13366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0" name="テキスト ボックス 739">
          <a:extLst>
            <a:ext uri="{FF2B5EF4-FFF2-40B4-BE49-F238E27FC236}">
              <a16:creationId xmlns:a16="http://schemas.microsoft.com/office/drawing/2014/main" id="{C538E52B-4CBA-495A-B5A4-2506F12A50F6}"/>
            </a:ext>
          </a:extLst>
        </xdr:cNvPr>
        <xdr:cNvSpPr txBox="1"/>
      </xdr:nvSpPr>
      <xdr:spPr>
        <a:xfrm>
          <a:off x="108427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1" name="直線コネクタ 740">
          <a:extLst>
            <a:ext uri="{FF2B5EF4-FFF2-40B4-BE49-F238E27FC236}">
              <a16:creationId xmlns:a16="http://schemas.microsoft.com/office/drawing/2014/main" id="{8BBFFDEB-509C-41E6-B0FB-682268D295C5}"/>
            </a:ext>
          </a:extLst>
        </xdr:cNvPr>
        <xdr:cNvCxnSpPr/>
      </xdr:nvCxnSpPr>
      <xdr:spPr>
        <a:xfrm>
          <a:off x="11207750" y="12922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2" name="テキスト ボックス 741">
          <a:extLst>
            <a:ext uri="{FF2B5EF4-FFF2-40B4-BE49-F238E27FC236}">
              <a16:creationId xmlns:a16="http://schemas.microsoft.com/office/drawing/2014/main" id="{075D5C50-EC66-4DAE-ABF0-9CF5A817D98C}"/>
            </a:ext>
          </a:extLst>
        </xdr:cNvPr>
        <xdr:cNvSpPr txBox="1"/>
      </xdr:nvSpPr>
      <xdr:spPr>
        <a:xfrm>
          <a:off x="108427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B59E60AB-E5D7-44B8-A17F-07CAAE642ED9}"/>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4" name="テキスト ボックス 743">
          <a:extLst>
            <a:ext uri="{FF2B5EF4-FFF2-40B4-BE49-F238E27FC236}">
              <a16:creationId xmlns:a16="http://schemas.microsoft.com/office/drawing/2014/main" id="{10B0B228-E267-498F-A614-C5150E57897F}"/>
            </a:ext>
          </a:extLst>
        </xdr:cNvPr>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2B99464F-254E-4EA4-B86A-A382F27F19E9}"/>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46" name="直線コネクタ 745">
          <a:extLst>
            <a:ext uri="{FF2B5EF4-FFF2-40B4-BE49-F238E27FC236}">
              <a16:creationId xmlns:a16="http://schemas.microsoft.com/office/drawing/2014/main" id="{5BBF8893-C4EE-457D-A403-AEE6C874F2D9}"/>
            </a:ext>
          </a:extLst>
        </xdr:cNvPr>
        <xdr:cNvCxnSpPr/>
      </xdr:nvCxnSpPr>
      <xdr:spPr>
        <a:xfrm flipV="1">
          <a:off x="14699614" y="12846304"/>
          <a:ext cx="0" cy="122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39840BDD-04A8-49EB-943C-A21CB272BB49}"/>
            </a:ext>
          </a:extLst>
        </xdr:cNvPr>
        <xdr:cNvSpPr txBox="1"/>
      </xdr:nvSpPr>
      <xdr:spPr>
        <a:xfrm>
          <a:off x="1473835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48" name="直線コネクタ 747">
          <a:extLst>
            <a:ext uri="{FF2B5EF4-FFF2-40B4-BE49-F238E27FC236}">
              <a16:creationId xmlns:a16="http://schemas.microsoft.com/office/drawing/2014/main" id="{79B90735-3106-471C-8D9F-6C380B98296F}"/>
            </a:ext>
          </a:extLst>
        </xdr:cNvPr>
        <xdr:cNvCxnSpPr/>
      </xdr:nvCxnSpPr>
      <xdr:spPr>
        <a:xfrm>
          <a:off x="14611350" y="14066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9CD56D9C-0DE0-4051-B249-33395FDCA792}"/>
            </a:ext>
          </a:extLst>
        </xdr:cNvPr>
        <xdr:cNvSpPr txBox="1"/>
      </xdr:nvSpPr>
      <xdr:spPr>
        <a:xfrm>
          <a:off x="14738350" y="126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0" name="直線コネクタ 749">
          <a:extLst>
            <a:ext uri="{FF2B5EF4-FFF2-40B4-BE49-F238E27FC236}">
              <a16:creationId xmlns:a16="http://schemas.microsoft.com/office/drawing/2014/main" id="{B174171A-DCC7-46A3-A88B-6DF2D96C9F84}"/>
            </a:ext>
          </a:extLst>
        </xdr:cNvPr>
        <xdr:cNvCxnSpPr/>
      </xdr:nvCxnSpPr>
      <xdr:spPr>
        <a:xfrm>
          <a:off x="14611350" y="12846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FAF1D6AB-875C-4CD5-8C12-00E28F0F27BF}"/>
            </a:ext>
          </a:extLst>
        </xdr:cNvPr>
        <xdr:cNvSpPr txBox="1"/>
      </xdr:nvSpPr>
      <xdr:spPr>
        <a:xfrm>
          <a:off x="14738350" y="1330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2" name="フローチャート: 判断 751">
          <a:extLst>
            <a:ext uri="{FF2B5EF4-FFF2-40B4-BE49-F238E27FC236}">
              <a16:creationId xmlns:a16="http://schemas.microsoft.com/office/drawing/2014/main" id="{218F0A7C-17A1-48D6-96FB-1972A10C256B}"/>
            </a:ext>
          </a:extLst>
        </xdr:cNvPr>
        <xdr:cNvSpPr/>
      </xdr:nvSpPr>
      <xdr:spPr>
        <a:xfrm>
          <a:off x="14649450" y="134513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3" name="フローチャート: 判断 752">
          <a:extLst>
            <a:ext uri="{FF2B5EF4-FFF2-40B4-BE49-F238E27FC236}">
              <a16:creationId xmlns:a16="http://schemas.microsoft.com/office/drawing/2014/main" id="{1C58A92F-B1BC-4958-9277-2AD65065B640}"/>
            </a:ext>
          </a:extLst>
        </xdr:cNvPr>
        <xdr:cNvSpPr/>
      </xdr:nvSpPr>
      <xdr:spPr>
        <a:xfrm>
          <a:off x="1388745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4" name="フローチャート: 判断 753">
          <a:extLst>
            <a:ext uri="{FF2B5EF4-FFF2-40B4-BE49-F238E27FC236}">
              <a16:creationId xmlns:a16="http://schemas.microsoft.com/office/drawing/2014/main" id="{0FC61F10-1C91-44DD-8116-71E85DA57322}"/>
            </a:ext>
          </a:extLst>
        </xdr:cNvPr>
        <xdr:cNvSpPr/>
      </xdr:nvSpPr>
      <xdr:spPr>
        <a:xfrm>
          <a:off x="130937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5" name="フローチャート: 判断 754">
          <a:extLst>
            <a:ext uri="{FF2B5EF4-FFF2-40B4-BE49-F238E27FC236}">
              <a16:creationId xmlns:a16="http://schemas.microsoft.com/office/drawing/2014/main" id="{3CADEFCF-CB1F-4BB8-8903-9D1D16A24E85}"/>
            </a:ext>
          </a:extLst>
        </xdr:cNvPr>
        <xdr:cNvSpPr/>
      </xdr:nvSpPr>
      <xdr:spPr>
        <a:xfrm>
          <a:off x="12299950" y="13327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56" name="フローチャート: 判断 755">
          <a:extLst>
            <a:ext uri="{FF2B5EF4-FFF2-40B4-BE49-F238E27FC236}">
              <a16:creationId xmlns:a16="http://schemas.microsoft.com/office/drawing/2014/main" id="{2AB70915-6197-41D0-A1A0-A2455FE0DC76}"/>
            </a:ext>
          </a:extLst>
        </xdr:cNvPr>
        <xdr:cNvSpPr/>
      </xdr:nvSpPr>
      <xdr:spPr>
        <a:xfrm>
          <a:off x="11487150" y="13322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A09D996-ABA7-42E7-94A9-2BBD4351BC7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15861C79-7B4B-4DA5-A032-A1752E23354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C08B801-D213-42B6-9DE0-97662B6AEBF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00EA415-EB56-405A-AFAD-CA1DB4613481}"/>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3CF14FD-4452-4B32-BAB0-6C2D4AAAE8C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762" name="楕円 761">
          <a:extLst>
            <a:ext uri="{FF2B5EF4-FFF2-40B4-BE49-F238E27FC236}">
              <a16:creationId xmlns:a16="http://schemas.microsoft.com/office/drawing/2014/main" id="{7CA6DF1F-4213-4D65-AC16-47972AAC58AF}"/>
            </a:ext>
          </a:extLst>
        </xdr:cNvPr>
        <xdr:cNvSpPr/>
      </xdr:nvSpPr>
      <xdr:spPr>
        <a:xfrm>
          <a:off x="14649450" y="13492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91457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8FFE09D6-FE7E-4C49-B232-4E3C18CBDA9B}"/>
            </a:ext>
          </a:extLst>
        </xdr:cNvPr>
        <xdr:cNvSpPr txBox="1"/>
      </xdr:nvSpPr>
      <xdr:spPr>
        <a:xfrm>
          <a:off x="14738350"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49022</xdr:rowOff>
    </xdr:from>
    <xdr:to>
      <xdr:col>81</xdr:col>
      <xdr:colOff>101600</xdr:colOff>
      <xdr:row>81</xdr:row>
      <xdr:rowOff>150622</xdr:rowOff>
    </xdr:to>
    <xdr:sp macro="" textlink="">
      <xdr:nvSpPr>
        <xdr:cNvPr id="764" name="楕円 763">
          <a:extLst>
            <a:ext uri="{FF2B5EF4-FFF2-40B4-BE49-F238E27FC236}">
              <a16:creationId xmlns:a16="http://schemas.microsoft.com/office/drawing/2014/main" id="{6D581BE7-FF11-46FE-900E-445EB5C820AC}"/>
            </a:ext>
          </a:extLst>
        </xdr:cNvPr>
        <xdr:cNvSpPr/>
      </xdr:nvSpPr>
      <xdr:spPr>
        <a:xfrm>
          <a:off x="13887450" y="134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99822</xdr:rowOff>
    </xdr:from>
    <xdr:to>
      <xdr:col>85</xdr:col>
      <xdr:colOff>127000</xdr:colOff>
      <xdr:row>81</xdr:row>
      <xdr:rowOff>163830</xdr:rowOff>
    </xdr:to>
    <xdr:cxnSp macro="">
      <xdr:nvCxnSpPr>
        <xdr:cNvPr id="765" name="直線コネクタ 764">
          <a:extLst>
            <a:ext uri="{FF2B5EF4-FFF2-40B4-BE49-F238E27FC236}">
              <a16:creationId xmlns:a16="http://schemas.microsoft.com/office/drawing/2014/main" id="{59E09BE4-6576-40F6-B95E-72AB602C764A}"/>
            </a:ext>
          </a:extLst>
        </xdr:cNvPr>
        <xdr:cNvCxnSpPr/>
      </xdr:nvCxnSpPr>
      <xdr:spPr>
        <a:xfrm>
          <a:off x="13938250" y="13479272"/>
          <a:ext cx="762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167894</xdr:rowOff>
    </xdr:from>
    <xdr:to>
      <xdr:col>76</xdr:col>
      <xdr:colOff>165100</xdr:colOff>
      <xdr:row>81</xdr:row>
      <xdr:rowOff>98044</xdr:rowOff>
    </xdr:to>
    <xdr:sp macro="" textlink="">
      <xdr:nvSpPr>
        <xdr:cNvPr id="766" name="楕円 765">
          <a:extLst>
            <a:ext uri="{FF2B5EF4-FFF2-40B4-BE49-F238E27FC236}">
              <a16:creationId xmlns:a16="http://schemas.microsoft.com/office/drawing/2014/main" id="{EC3E1D89-EB4A-4552-B0A8-2FA42EB77798}"/>
            </a:ext>
          </a:extLst>
        </xdr:cNvPr>
        <xdr:cNvSpPr/>
      </xdr:nvSpPr>
      <xdr:spPr>
        <a:xfrm>
          <a:off x="13093700" y="13382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47244</xdr:rowOff>
    </xdr:from>
    <xdr:to>
      <xdr:col>81</xdr:col>
      <xdr:colOff>50800</xdr:colOff>
      <xdr:row>81</xdr:row>
      <xdr:rowOff>99822</xdr:rowOff>
    </xdr:to>
    <xdr:cxnSp macro="">
      <xdr:nvCxnSpPr>
        <xdr:cNvPr id="767" name="直線コネクタ 766">
          <a:extLst>
            <a:ext uri="{FF2B5EF4-FFF2-40B4-BE49-F238E27FC236}">
              <a16:creationId xmlns:a16="http://schemas.microsoft.com/office/drawing/2014/main" id="{66BD71BF-6CD4-4C0B-AD43-715E7E52F287}"/>
            </a:ext>
          </a:extLst>
        </xdr:cNvPr>
        <xdr:cNvCxnSpPr/>
      </xdr:nvCxnSpPr>
      <xdr:spPr>
        <a:xfrm>
          <a:off x="13144500" y="13426694"/>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119887</xdr:rowOff>
    </xdr:from>
    <xdr:to>
      <xdr:col>72</xdr:col>
      <xdr:colOff>38100</xdr:colOff>
      <xdr:row>81</xdr:row>
      <xdr:rowOff>50037</xdr:rowOff>
    </xdr:to>
    <xdr:sp macro="" textlink="">
      <xdr:nvSpPr>
        <xdr:cNvPr id="768" name="楕円 767">
          <a:extLst>
            <a:ext uri="{FF2B5EF4-FFF2-40B4-BE49-F238E27FC236}">
              <a16:creationId xmlns:a16="http://schemas.microsoft.com/office/drawing/2014/main" id="{684A2D9C-8282-4965-9A87-8571E9697137}"/>
            </a:ext>
          </a:extLst>
        </xdr:cNvPr>
        <xdr:cNvSpPr/>
      </xdr:nvSpPr>
      <xdr:spPr>
        <a:xfrm>
          <a:off x="12299950" y="133342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170687</xdr:rowOff>
    </xdr:from>
    <xdr:to>
      <xdr:col>76</xdr:col>
      <xdr:colOff>114300</xdr:colOff>
      <xdr:row>81</xdr:row>
      <xdr:rowOff>47244</xdr:rowOff>
    </xdr:to>
    <xdr:cxnSp macro="">
      <xdr:nvCxnSpPr>
        <xdr:cNvPr id="769" name="直線コネクタ 768">
          <a:extLst>
            <a:ext uri="{FF2B5EF4-FFF2-40B4-BE49-F238E27FC236}">
              <a16:creationId xmlns:a16="http://schemas.microsoft.com/office/drawing/2014/main" id="{8726E253-0DB3-4C83-ACCC-1EE533061180}"/>
            </a:ext>
          </a:extLst>
        </xdr:cNvPr>
        <xdr:cNvCxnSpPr/>
      </xdr:nvCxnSpPr>
      <xdr:spPr>
        <a:xfrm>
          <a:off x="12344400" y="13378687"/>
          <a:ext cx="8001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119887</xdr:rowOff>
    </xdr:from>
    <xdr:to>
      <xdr:col>67</xdr:col>
      <xdr:colOff>101600</xdr:colOff>
      <xdr:row>81</xdr:row>
      <xdr:rowOff>50037</xdr:rowOff>
    </xdr:to>
    <xdr:sp macro="" textlink="">
      <xdr:nvSpPr>
        <xdr:cNvPr id="770" name="楕円 769">
          <a:extLst>
            <a:ext uri="{FF2B5EF4-FFF2-40B4-BE49-F238E27FC236}">
              <a16:creationId xmlns:a16="http://schemas.microsoft.com/office/drawing/2014/main" id="{26FDE85E-617A-4BB1-98AE-B56D6CFD7D5D}"/>
            </a:ext>
          </a:extLst>
        </xdr:cNvPr>
        <xdr:cNvSpPr/>
      </xdr:nvSpPr>
      <xdr:spPr>
        <a:xfrm>
          <a:off x="11487150" y="133342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170687</xdr:rowOff>
    </xdr:from>
    <xdr:to>
      <xdr:col>71</xdr:col>
      <xdr:colOff>177800</xdr:colOff>
      <xdr:row>80</xdr:row>
      <xdr:rowOff>170687</xdr:rowOff>
    </xdr:to>
    <xdr:cxnSp macro="">
      <xdr:nvCxnSpPr>
        <xdr:cNvPr id="771" name="直線コネクタ 770">
          <a:extLst>
            <a:ext uri="{FF2B5EF4-FFF2-40B4-BE49-F238E27FC236}">
              <a16:creationId xmlns:a16="http://schemas.microsoft.com/office/drawing/2014/main" id="{E7AA8D3A-F5EA-4A24-A1E4-A8935E1F4812}"/>
            </a:ext>
          </a:extLst>
        </xdr:cNvPr>
        <xdr:cNvCxnSpPr/>
      </xdr:nvCxnSpPr>
      <xdr:spPr>
        <a:xfrm>
          <a:off x="11537950" y="1337868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2" name="n_1aveValue【消防施設】&#10;有形固定資産減価償却率">
          <a:extLst>
            <a:ext uri="{FF2B5EF4-FFF2-40B4-BE49-F238E27FC236}">
              <a16:creationId xmlns:a16="http://schemas.microsoft.com/office/drawing/2014/main" id="{465F390F-474B-46C0-B988-BF138F63C5FB}"/>
            </a:ext>
          </a:extLst>
        </xdr:cNvPr>
        <xdr:cNvSpPr txBox="1"/>
      </xdr:nvSpPr>
      <xdr:spPr>
        <a:xfrm>
          <a:off x="13742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3" name="n_2aveValue【消防施設】&#10;有形固定資産減価償却率">
          <a:extLst>
            <a:ext uri="{FF2B5EF4-FFF2-40B4-BE49-F238E27FC236}">
              <a16:creationId xmlns:a16="http://schemas.microsoft.com/office/drawing/2014/main" id="{35DED214-6386-4C46-9E77-3FC672AD8371}"/>
            </a:ext>
          </a:extLst>
        </xdr:cNvPr>
        <xdr:cNvSpPr txBox="1"/>
      </xdr:nvSpPr>
      <xdr:spPr>
        <a:xfrm>
          <a:off x="1296099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74" name="n_3aveValue【消防施設】&#10;有形固定資産減価償却率">
          <a:extLst>
            <a:ext uri="{FF2B5EF4-FFF2-40B4-BE49-F238E27FC236}">
              <a16:creationId xmlns:a16="http://schemas.microsoft.com/office/drawing/2014/main" id="{D0B24A1D-8F5B-403D-A0C5-94D8643CEE8A}"/>
            </a:ext>
          </a:extLst>
        </xdr:cNvPr>
        <xdr:cNvSpPr txBox="1"/>
      </xdr:nvSpPr>
      <xdr:spPr>
        <a:xfrm>
          <a:off x="121672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775" name="n_4aveValue【消防施設】&#10;有形固定資産減価償却率">
          <a:extLst>
            <a:ext uri="{FF2B5EF4-FFF2-40B4-BE49-F238E27FC236}">
              <a16:creationId xmlns:a16="http://schemas.microsoft.com/office/drawing/2014/main" id="{163CBC47-58A2-4641-8C1C-08607A5A1635}"/>
            </a:ext>
          </a:extLst>
        </xdr:cNvPr>
        <xdr:cNvSpPr txBox="1"/>
      </xdr:nvSpPr>
      <xdr:spPr>
        <a:xfrm>
          <a:off x="11354444" y="1310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167149</xdr:rowOff>
    </xdr:from>
    <xdr:ext cx="405111" cy="259045"/>
    <xdr:sp macro="" textlink="">
      <xdr:nvSpPr>
        <xdr:cNvPr id="776" name="n_1mainValue【消防施設】&#10;有形固定資産減価償却率">
          <a:extLst>
            <a:ext uri="{FF2B5EF4-FFF2-40B4-BE49-F238E27FC236}">
              <a16:creationId xmlns:a16="http://schemas.microsoft.com/office/drawing/2014/main" id="{5C589287-5E2D-4C92-8197-90B28045E206}"/>
            </a:ext>
          </a:extLst>
        </xdr:cNvPr>
        <xdr:cNvSpPr txBox="1"/>
      </xdr:nvSpPr>
      <xdr:spPr>
        <a:xfrm>
          <a:off x="13742044" y="1321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114571</xdr:rowOff>
    </xdr:from>
    <xdr:ext cx="405111" cy="259045"/>
    <xdr:sp macro="" textlink="">
      <xdr:nvSpPr>
        <xdr:cNvPr id="777" name="n_2mainValue【消防施設】&#10;有形固定資産減価償却率">
          <a:extLst>
            <a:ext uri="{FF2B5EF4-FFF2-40B4-BE49-F238E27FC236}">
              <a16:creationId xmlns:a16="http://schemas.microsoft.com/office/drawing/2014/main" id="{57DC5271-5DF7-42C8-83A2-3A22056FFA4E}"/>
            </a:ext>
          </a:extLst>
        </xdr:cNvPr>
        <xdr:cNvSpPr txBox="1"/>
      </xdr:nvSpPr>
      <xdr:spPr>
        <a:xfrm>
          <a:off x="12960994" y="131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41164</xdr:rowOff>
    </xdr:from>
    <xdr:ext cx="405111" cy="259045"/>
    <xdr:sp macro="" textlink="">
      <xdr:nvSpPr>
        <xdr:cNvPr id="778" name="n_3mainValue【消防施設】&#10;有形固定資産減価償却率">
          <a:extLst>
            <a:ext uri="{FF2B5EF4-FFF2-40B4-BE49-F238E27FC236}">
              <a16:creationId xmlns:a16="http://schemas.microsoft.com/office/drawing/2014/main" id="{F45FB50D-2948-46DA-89EE-71F0C448A706}"/>
            </a:ext>
          </a:extLst>
        </xdr:cNvPr>
        <xdr:cNvSpPr txBox="1"/>
      </xdr:nvSpPr>
      <xdr:spPr>
        <a:xfrm>
          <a:off x="12167244" y="1342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41164</xdr:rowOff>
    </xdr:from>
    <xdr:ext cx="405111" cy="259045"/>
    <xdr:sp macro="" textlink="">
      <xdr:nvSpPr>
        <xdr:cNvPr id="779" name="n_4mainValue【消防施設】&#10;有形固定資産減価償却率">
          <a:extLst>
            <a:ext uri="{FF2B5EF4-FFF2-40B4-BE49-F238E27FC236}">
              <a16:creationId xmlns:a16="http://schemas.microsoft.com/office/drawing/2014/main" id="{14CCC928-CFDB-48BF-B55C-4203803BB452}"/>
            </a:ext>
          </a:extLst>
        </xdr:cNvPr>
        <xdr:cNvSpPr txBox="1"/>
      </xdr:nvSpPr>
      <xdr:spPr>
        <a:xfrm>
          <a:off x="11354444" y="1342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A05D473A-2063-47C1-939C-7086A047864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E550BEE2-588C-4922-BF5A-016DB71C0C5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515BCA68-62D6-41E0-B69F-F93F8D217215}"/>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C0FF70D0-D4E9-4D1C-87EB-52774DD5E35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267EA85E-CFED-4D36-9588-7C26D5E931E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4284B1B6-72F3-4F04-BC7C-C92B9E5046C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62508772-9614-46F0-84AE-5EC800B3A3EF}"/>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A6E4270B-F069-4046-A8B2-8C2920DA14A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B10F59BC-29B2-4FB1-9D00-C5CF46F7416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5C68FAC3-2B9A-42AB-84B3-A3515EE1664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0" name="直線コネクタ 789">
          <a:extLst>
            <a:ext uri="{FF2B5EF4-FFF2-40B4-BE49-F238E27FC236}">
              <a16:creationId xmlns:a16="http://schemas.microsoft.com/office/drawing/2014/main" id="{B0ADF234-BF9F-4D5D-9983-BFB5C1AC729F}"/>
            </a:ext>
          </a:extLst>
        </xdr:cNvPr>
        <xdr:cNvCxnSpPr/>
      </xdr:nvCxnSpPr>
      <xdr:spPr>
        <a:xfrm>
          <a:off x="16459200" y="14408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1" name="テキスト ボックス 790">
          <a:extLst>
            <a:ext uri="{FF2B5EF4-FFF2-40B4-BE49-F238E27FC236}">
              <a16:creationId xmlns:a16="http://schemas.microsoft.com/office/drawing/2014/main" id="{39623B15-D69E-41EB-9180-B5D3DA42D31F}"/>
            </a:ext>
          </a:extLst>
        </xdr:cNvPr>
        <xdr:cNvSpPr txBox="1"/>
      </xdr:nvSpPr>
      <xdr:spPr>
        <a:xfrm>
          <a:off x="16049171" y="1427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79CB3D14-AA6E-4617-88F7-36C6A9353F9A}"/>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9324D3DF-B2AC-4C02-816E-F02A9252DB35}"/>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4" name="直線コネクタ 793">
          <a:extLst>
            <a:ext uri="{FF2B5EF4-FFF2-40B4-BE49-F238E27FC236}">
              <a16:creationId xmlns:a16="http://schemas.microsoft.com/office/drawing/2014/main" id="{E4644483-0DCB-47D5-90E9-29591D884F52}"/>
            </a:ext>
          </a:extLst>
        </xdr:cNvPr>
        <xdr:cNvCxnSpPr/>
      </xdr:nvCxnSpPr>
      <xdr:spPr>
        <a:xfrm>
          <a:off x="16459200" y="1386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5" name="テキスト ボックス 794">
          <a:extLst>
            <a:ext uri="{FF2B5EF4-FFF2-40B4-BE49-F238E27FC236}">
              <a16:creationId xmlns:a16="http://schemas.microsoft.com/office/drawing/2014/main" id="{36A43422-0384-43C3-94B7-7DDFBD844F5B}"/>
            </a:ext>
          </a:extLst>
        </xdr:cNvPr>
        <xdr:cNvSpPr txBox="1"/>
      </xdr:nvSpPr>
      <xdr:spPr>
        <a:xfrm>
          <a:off x="16049171" y="13719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5E4BA3F-CA21-4F8A-A32D-5C302006F488}"/>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3E0CAE32-158E-4B3B-A0BC-7301CCA82C4C}"/>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798" name="直線コネクタ 797">
          <a:extLst>
            <a:ext uri="{FF2B5EF4-FFF2-40B4-BE49-F238E27FC236}">
              <a16:creationId xmlns:a16="http://schemas.microsoft.com/office/drawing/2014/main" id="{34BDF9D6-B8FA-480C-A4B7-EB3C08207AD0}"/>
            </a:ext>
          </a:extLst>
        </xdr:cNvPr>
        <xdr:cNvCxnSpPr/>
      </xdr:nvCxnSpPr>
      <xdr:spPr>
        <a:xfrm>
          <a:off x="16459200" y="13309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799" name="テキスト ボックス 798">
          <a:extLst>
            <a:ext uri="{FF2B5EF4-FFF2-40B4-BE49-F238E27FC236}">
              <a16:creationId xmlns:a16="http://schemas.microsoft.com/office/drawing/2014/main" id="{34E7FA3E-AA00-4795-A4F4-BB195CF8FF04}"/>
            </a:ext>
          </a:extLst>
        </xdr:cNvPr>
        <xdr:cNvSpPr txBox="1"/>
      </xdr:nvSpPr>
      <xdr:spPr>
        <a:xfrm>
          <a:off x="16049171" y="1317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FA6BE550-4BF0-4376-B7B6-DC43A83C086C}"/>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2EC264DA-303C-4C2C-B7E9-C26C922E7EAE}"/>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2" name="直線コネクタ 801">
          <a:extLst>
            <a:ext uri="{FF2B5EF4-FFF2-40B4-BE49-F238E27FC236}">
              <a16:creationId xmlns:a16="http://schemas.microsoft.com/office/drawing/2014/main" id="{985067B8-70D1-4FC1-8D9B-764572C84552}"/>
            </a:ext>
          </a:extLst>
        </xdr:cNvPr>
        <xdr:cNvCxnSpPr/>
      </xdr:nvCxnSpPr>
      <xdr:spPr>
        <a:xfrm>
          <a:off x="16459200" y="1275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3" name="テキスト ボックス 802">
          <a:extLst>
            <a:ext uri="{FF2B5EF4-FFF2-40B4-BE49-F238E27FC236}">
              <a16:creationId xmlns:a16="http://schemas.microsoft.com/office/drawing/2014/main" id="{7B7F0D86-E131-4805-9E30-77E6794F22CA}"/>
            </a:ext>
          </a:extLst>
        </xdr:cNvPr>
        <xdr:cNvSpPr txBox="1"/>
      </xdr:nvSpPr>
      <xdr:spPr>
        <a:xfrm>
          <a:off x="16049171" y="1262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53BC8E0D-169F-4E78-897E-D0E6AA86FBE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4DD27C02-89A5-44C6-B874-9F000A2C14C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A1C59D2B-4356-483B-9393-9AB8A1ABA92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07" name="直線コネクタ 806">
          <a:extLst>
            <a:ext uri="{FF2B5EF4-FFF2-40B4-BE49-F238E27FC236}">
              <a16:creationId xmlns:a16="http://schemas.microsoft.com/office/drawing/2014/main" id="{382BCD2D-D233-481C-B123-70D8328B85AD}"/>
            </a:ext>
          </a:extLst>
        </xdr:cNvPr>
        <xdr:cNvCxnSpPr/>
      </xdr:nvCxnSpPr>
      <xdr:spPr>
        <a:xfrm flipV="1">
          <a:off x="19951064" y="12927964"/>
          <a:ext cx="0" cy="1375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08" name="【消防施設】&#10;一人当たり面積最小値テキスト">
          <a:extLst>
            <a:ext uri="{FF2B5EF4-FFF2-40B4-BE49-F238E27FC236}">
              <a16:creationId xmlns:a16="http://schemas.microsoft.com/office/drawing/2014/main" id="{1809B8CB-8F16-4A1B-BDFD-BDFF78A4DD18}"/>
            </a:ext>
          </a:extLst>
        </xdr:cNvPr>
        <xdr:cNvSpPr txBox="1"/>
      </xdr:nvSpPr>
      <xdr:spPr>
        <a:xfrm>
          <a:off x="19989800" y="1430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09" name="直線コネクタ 808">
          <a:extLst>
            <a:ext uri="{FF2B5EF4-FFF2-40B4-BE49-F238E27FC236}">
              <a16:creationId xmlns:a16="http://schemas.microsoft.com/office/drawing/2014/main" id="{37EB5344-72ED-45BB-A475-9DEE1896F77C}"/>
            </a:ext>
          </a:extLst>
        </xdr:cNvPr>
        <xdr:cNvCxnSpPr/>
      </xdr:nvCxnSpPr>
      <xdr:spPr>
        <a:xfrm>
          <a:off x="19881850" y="14303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0" name="【消防施設】&#10;一人当たり面積最大値テキスト">
          <a:extLst>
            <a:ext uri="{FF2B5EF4-FFF2-40B4-BE49-F238E27FC236}">
              <a16:creationId xmlns:a16="http://schemas.microsoft.com/office/drawing/2014/main" id="{1CB0D479-791F-42FD-B929-0D069B5DAEA3}"/>
            </a:ext>
          </a:extLst>
        </xdr:cNvPr>
        <xdr:cNvSpPr txBox="1"/>
      </xdr:nvSpPr>
      <xdr:spPr>
        <a:xfrm>
          <a:off x="1998980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1" name="直線コネクタ 810">
          <a:extLst>
            <a:ext uri="{FF2B5EF4-FFF2-40B4-BE49-F238E27FC236}">
              <a16:creationId xmlns:a16="http://schemas.microsoft.com/office/drawing/2014/main" id="{F1281BEB-4489-4EB9-B76A-8CA240015CE4}"/>
            </a:ext>
          </a:extLst>
        </xdr:cNvPr>
        <xdr:cNvCxnSpPr/>
      </xdr:nvCxnSpPr>
      <xdr:spPr>
        <a:xfrm>
          <a:off x="1988185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82884</xdr:rowOff>
    </xdr:from>
    <xdr:ext cx="469744" cy="259045"/>
    <xdr:sp macro="" textlink="">
      <xdr:nvSpPr>
        <xdr:cNvPr id="812" name="【消防施設】&#10;一人当たり面積平均値テキスト">
          <a:extLst>
            <a:ext uri="{FF2B5EF4-FFF2-40B4-BE49-F238E27FC236}">
              <a16:creationId xmlns:a16="http://schemas.microsoft.com/office/drawing/2014/main" id="{276060D2-07BA-455B-9759-8C409F1EC97B}"/>
            </a:ext>
          </a:extLst>
        </xdr:cNvPr>
        <xdr:cNvSpPr txBox="1"/>
      </xdr:nvSpPr>
      <xdr:spPr>
        <a:xfrm>
          <a:off x="19989800" y="13792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3" name="フローチャート: 判断 812">
          <a:extLst>
            <a:ext uri="{FF2B5EF4-FFF2-40B4-BE49-F238E27FC236}">
              <a16:creationId xmlns:a16="http://schemas.microsoft.com/office/drawing/2014/main" id="{5B297E5C-F71F-4883-A203-685E7946A18F}"/>
            </a:ext>
          </a:extLst>
        </xdr:cNvPr>
        <xdr:cNvSpPr/>
      </xdr:nvSpPr>
      <xdr:spPr>
        <a:xfrm>
          <a:off x="19900900" y="138141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4" name="フローチャート: 判断 813">
          <a:extLst>
            <a:ext uri="{FF2B5EF4-FFF2-40B4-BE49-F238E27FC236}">
              <a16:creationId xmlns:a16="http://schemas.microsoft.com/office/drawing/2014/main" id="{9333CB8B-1E6C-4813-9170-53CD58CA7064}"/>
            </a:ext>
          </a:extLst>
        </xdr:cNvPr>
        <xdr:cNvSpPr/>
      </xdr:nvSpPr>
      <xdr:spPr>
        <a:xfrm>
          <a:off x="19157950" y="137969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5" name="フローチャート: 判断 814">
          <a:extLst>
            <a:ext uri="{FF2B5EF4-FFF2-40B4-BE49-F238E27FC236}">
              <a16:creationId xmlns:a16="http://schemas.microsoft.com/office/drawing/2014/main" id="{42D11EC8-B14C-42B3-B1C6-2913AA7CDC53}"/>
            </a:ext>
          </a:extLst>
        </xdr:cNvPr>
        <xdr:cNvSpPr/>
      </xdr:nvSpPr>
      <xdr:spPr>
        <a:xfrm>
          <a:off x="18345150" y="138169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16" name="フローチャート: 判断 815">
          <a:extLst>
            <a:ext uri="{FF2B5EF4-FFF2-40B4-BE49-F238E27FC236}">
              <a16:creationId xmlns:a16="http://schemas.microsoft.com/office/drawing/2014/main" id="{1917E90D-45ED-4D06-922F-D2A490A35886}"/>
            </a:ext>
          </a:extLst>
        </xdr:cNvPr>
        <xdr:cNvSpPr/>
      </xdr:nvSpPr>
      <xdr:spPr>
        <a:xfrm>
          <a:off x="17551400" y="13839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17" name="フローチャート: 判断 816">
          <a:extLst>
            <a:ext uri="{FF2B5EF4-FFF2-40B4-BE49-F238E27FC236}">
              <a16:creationId xmlns:a16="http://schemas.microsoft.com/office/drawing/2014/main" id="{49CA28EB-956B-4EF9-B7FC-3F8B41579147}"/>
            </a:ext>
          </a:extLst>
        </xdr:cNvPr>
        <xdr:cNvSpPr/>
      </xdr:nvSpPr>
      <xdr:spPr>
        <a:xfrm>
          <a:off x="16757650" y="138741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39EF216-B2CF-48C1-A703-E09A8F67E304}"/>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4E87BAD-10ED-4D7B-9185-948DA9F95454}"/>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31C542D-572C-42C4-AEF4-D540CE448EC3}"/>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86D5194-6BD1-47D0-8C54-ED5238E3103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D5CC218-5157-4D1F-8FE7-54C672A9C11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13018</xdr:rowOff>
    </xdr:from>
    <xdr:to>
      <xdr:col>116</xdr:col>
      <xdr:colOff>114300</xdr:colOff>
      <xdr:row>79</xdr:row>
      <xdr:rowOff>114618</xdr:rowOff>
    </xdr:to>
    <xdr:sp macro="" textlink="">
      <xdr:nvSpPr>
        <xdr:cNvPr id="823" name="楕円 822">
          <a:extLst>
            <a:ext uri="{FF2B5EF4-FFF2-40B4-BE49-F238E27FC236}">
              <a16:creationId xmlns:a16="http://schemas.microsoft.com/office/drawing/2014/main" id="{DE62CD74-CAD9-4162-A9A0-9FBF120B94CC}"/>
            </a:ext>
          </a:extLst>
        </xdr:cNvPr>
        <xdr:cNvSpPr/>
      </xdr:nvSpPr>
      <xdr:spPr>
        <a:xfrm>
          <a:off x="19900900" y="130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35895</xdr:rowOff>
    </xdr:from>
    <xdr:ext cx="469744" cy="259045"/>
    <xdr:sp macro="" textlink="">
      <xdr:nvSpPr>
        <xdr:cNvPr id="824" name="【消防施設】&#10;一人当たり面積該当値テキスト">
          <a:extLst>
            <a:ext uri="{FF2B5EF4-FFF2-40B4-BE49-F238E27FC236}">
              <a16:creationId xmlns:a16="http://schemas.microsoft.com/office/drawing/2014/main" id="{8418E7E7-536C-4B86-8D52-2B7A8371E108}"/>
            </a:ext>
          </a:extLst>
        </xdr:cNvPr>
        <xdr:cNvSpPr txBox="1"/>
      </xdr:nvSpPr>
      <xdr:spPr>
        <a:xfrm>
          <a:off x="19989800" y="1292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61595</xdr:rowOff>
    </xdr:from>
    <xdr:to>
      <xdr:col>112</xdr:col>
      <xdr:colOff>38100</xdr:colOff>
      <xdr:row>79</xdr:row>
      <xdr:rowOff>163195</xdr:rowOff>
    </xdr:to>
    <xdr:sp macro="" textlink="">
      <xdr:nvSpPr>
        <xdr:cNvPr id="825" name="楕円 824">
          <a:extLst>
            <a:ext uri="{FF2B5EF4-FFF2-40B4-BE49-F238E27FC236}">
              <a16:creationId xmlns:a16="http://schemas.microsoft.com/office/drawing/2014/main" id="{F9991C62-74D9-4F06-9F2F-B8441B44A0D2}"/>
            </a:ext>
          </a:extLst>
        </xdr:cNvPr>
        <xdr:cNvSpPr/>
      </xdr:nvSpPr>
      <xdr:spPr>
        <a:xfrm>
          <a:off x="19157950" y="13110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63818</xdr:rowOff>
    </xdr:from>
    <xdr:to>
      <xdr:col>116</xdr:col>
      <xdr:colOff>63500</xdr:colOff>
      <xdr:row>79</xdr:row>
      <xdr:rowOff>112395</xdr:rowOff>
    </xdr:to>
    <xdr:cxnSp macro="">
      <xdr:nvCxnSpPr>
        <xdr:cNvPr id="826" name="直線コネクタ 825">
          <a:extLst>
            <a:ext uri="{FF2B5EF4-FFF2-40B4-BE49-F238E27FC236}">
              <a16:creationId xmlns:a16="http://schemas.microsoft.com/office/drawing/2014/main" id="{24999E06-41A0-44A3-937F-35CB32575EA4}"/>
            </a:ext>
          </a:extLst>
        </xdr:cNvPr>
        <xdr:cNvCxnSpPr/>
      </xdr:nvCxnSpPr>
      <xdr:spPr>
        <a:xfrm flipV="1">
          <a:off x="19202400" y="13113068"/>
          <a:ext cx="7493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73025</xdr:rowOff>
    </xdr:from>
    <xdr:to>
      <xdr:col>107</xdr:col>
      <xdr:colOff>101600</xdr:colOff>
      <xdr:row>80</xdr:row>
      <xdr:rowOff>3175</xdr:rowOff>
    </xdr:to>
    <xdr:sp macro="" textlink="">
      <xdr:nvSpPr>
        <xdr:cNvPr id="827" name="楕円 826">
          <a:extLst>
            <a:ext uri="{FF2B5EF4-FFF2-40B4-BE49-F238E27FC236}">
              <a16:creationId xmlns:a16="http://schemas.microsoft.com/office/drawing/2014/main" id="{7DD136AF-1956-45CB-92D9-B6F7062975A9}"/>
            </a:ext>
          </a:extLst>
        </xdr:cNvPr>
        <xdr:cNvSpPr/>
      </xdr:nvSpPr>
      <xdr:spPr>
        <a:xfrm>
          <a:off x="18345150" y="13122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112395</xdr:rowOff>
    </xdr:from>
    <xdr:to>
      <xdr:col>111</xdr:col>
      <xdr:colOff>177800</xdr:colOff>
      <xdr:row>79</xdr:row>
      <xdr:rowOff>123825</xdr:rowOff>
    </xdr:to>
    <xdr:cxnSp macro="">
      <xdr:nvCxnSpPr>
        <xdr:cNvPr id="828" name="直線コネクタ 827">
          <a:extLst>
            <a:ext uri="{FF2B5EF4-FFF2-40B4-BE49-F238E27FC236}">
              <a16:creationId xmlns:a16="http://schemas.microsoft.com/office/drawing/2014/main" id="{A8D67526-6BCA-4062-8D1D-8EB8B4F5C183}"/>
            </a:ext>
          </a:extLst>
        </xdr:cNvPr>
        <xdr:cNvCxnSpPr/>
      </xdr:nvCxnSpPr>
      <xdr:spPr>
        <a:xfrm flipV="1">
          <a:off x="18395950" y="13161645"/>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87313</xdr:rowOff>
    </xdr:from>
    <xdr:to>
      <xdr:col>102</xdr:col>
      <xdr:colOff>165100</xdr:colOff>
      <xdr:row>80</xdr:row>
      <xdr:rowOff>17463</xdr:rowOff>
    </xdr:to>
    <xdr:sp macro="" textlink="">
      <xdr:nvSpPr>
        <xdr:cNvPr id="829" name="楕円 828">
          <a:extLst>
            <a:ext uri="{FF2B5EF4-FFF2-40B4-BE49-F238E27FC236}">
              <a16:creationId xmlns:a16="http://schemas.microsoft.com/office/drawing/2014/main" id="{1CCF3C74-C387-4995-8001-629F15466A31}"/>
            </a:ext>
          </a:extLst>
        </xdr:cNvPr>
        <xdr:cNvSpPr/>
      </xdr:nvSpPr>
      <xdr:spPr>
        <a:xfrm>
          <a:off x="17551400" y="13136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123825</xdr:rowOff>
    </xdr:from>
    <xdr:to>
      <xdr:col>107</xdr:col>
      <xdr:colOff>50800</xdr:colOff>
      <xdr:row>79</xdr:row>
      <xdr:rowOff>138113</xdr:rowOff>
    </xdr:to>
    <xdr:cxnSp macro="">
      <xdr:nvCxnSpPr>
        <xdr:cNvPr id="830" name="直線コネクタ 829">
          <a:extLst>
            <a:ext uri="{FF2B5EF4-FFF2-40B4-BE49-F238E27FC236}">
              <a16:creationId xmlns:a16="http://schemas.microsoft.com/office/drawing/2014/main" id="{F58CBC46-A84B-4D17-96C4-468E75179E2F}"/>
            </a:ext>
          </a:extLst>
        </xdr:cNvPr>
        <xdr:cNvCxnSpPr/>
      </xdr:nvCxnSpPr>
      <xdr:spPr>
        <a:xfrm flipV="1">
          <a:off x="17602200" y="13173075"/>
          <a:ext cx="79375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13018</xdr:rowOff>
    </xdr:from>
    <xdr:to>
      <xdr:col>98</xdr:col>
      <xdr:colOff>38100</xdr:colOff>
      <xdr:row>80</xdr:row>
      <xdr:rowOff>114618</xdr:rowOff>
    </xdr:to>
    <xdr:sp macro="" textlink="">
      <xdr:nvSpPr>
        <xdr:cNvPr id="831" name="楕円 830">
          <a:extLst>
            <a:ext uri="{FF2B5EF4-FFF2-40B4-BE49-F238E27FC236}">
              <a16:creationId xmlns:a16="http://schemas.microsoft.com/office/drawing/2014/main" id="{3B81CCEF-98C6-4F16-9E7B-B52FC5D01A71}"/>
            </a:ext>
          </a:extLst>
        </xdr:cNvPr>
        <xdr:cNvSpPr/>
      </xdr:nvSpPr>
      <xdr:spPr>
        <a:xfrm>
          <a:off x="16757650" y="132273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138113</xdr:rowOff>
    </xdr:from>
    <xdr:to>
      <xdr:col>102</xdr:col>
      <xdr:colOff>114300</xdr:colOff>
      <xdr:row>80</xdr:row>
      <xdr:rowOff>63818</xdr:rowOff>
    </xdr:to>
    <xdr:cxnSp macro="">
      <xdr:nvCxnSpPr>
        <xdr:cNvPr id="832" name="直線コネクタ 831">
          <a:extLst>
            <a:ext uri="{FF2B5EF4-FFF2-40B4-BE49-F238E27FC236}">
              <a16:creationId xmlns:a16="http://schemas.microsoft.com/office/drawing/2014/main" id="{B6656C25-0603-4CB4-A648-2F48B2D56FC2}"/>
            </a:ext>
          </a:extLst>
        </xdr:cNvPr>
        <xdr:cNvCxnSpPr/>
      </xdr:nvCxnSpPr>
      <xdr:spPr>
        <a:xfrm flipV="1">
          <a:off x="16802100" y="13187363"/>
          <a:ext cx="800100" cy="9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8590</xdr:rowOff>
    </xdr:from>
    <xdr:ext cx="469744" cy="259045"/>
    <xdr:sp macro="" textlink="">
      <xdr:nvSpPr>
        <xdr:cNvPr id="833" name="n_1aveValue【消防施設】&#10;一人当たり面積">
          <a:extLst>
            <a:ext uri="{FF2B5EF4-FFF2-40B4-BE49-F238E27FC236}">
              <a16:creationId xmlns:a16="http://schemas.microsoft.com/office/drawing/2014/main" id="{3A291BD1-794F-419E-99EF-AFE38BE36926}"/>
            </a:ext>
          </a:extLst>
        </xdr:cNvPr>
        <xdr:cNvSpPr txBox="1"/>
      </xdr:nvSpPr>
      <xdr:spPr>
        <a:xfrm>
          <a:off x="18980227" y="1388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28591</xdr:rowOff>
    </xdr:from>
    <xdr:ext cx="469744" cy="259045"/>
    <xdr:sp macro="" textlink="">
      <xdr:nvSpPr>
        <xdr:cNvPr id="834" name="n_2aveValue【消防施設】&#10;一人当たり面積">
          <a:extLst>
            <a:ext uri="{FF2B5EF4-FFF2-40B4-BE49-F238E27FC236}">
              <a16:creationId xmlns:a16="http://schemas.microsoft.com/office/drawing/2014/main" id="{417A5A23-336C-4412-9616-6D5CBF18B0EB}"/>
            </a:ext>
          </a:extLst>
        </xdr:cNvPr>
        <xdr:cNvSpPr txBox="1"/>
      </xdr:nvSpPr>
      <xdr:spPr>
        <a:xfrm>
          <a:off x="18180127" y="1390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51452</xdr:rowOff>
    </xdr:from>
    <xdr:ext cx="469744" cy="259045"/>
    <xdr:sp macro="" textlink="">
      <xdr:nvSpPr>
        <xdr:cNvPr id="835" name="n_3aveValue【消防施設】&#10;一人当たり面積">
          <a:extLst>
            <a:ext uri="{FF2B5EF4-FFF2-40B4-BE49-F238E27FC236}">
              <a16:creationId xmlns:a16="http://schemas.microsoft.com/office/drawing/2014/main" id="{A3AAE282-9217-4101-A6A4-1002165C8DE8}"/>
            </a:ext>
          </a:extLst>
        </xdr:cNvPr>
        <xdr:cNvSpPr txBox="1"/>
      </xdr:nvSpPr>
      <xdr:spPr>
        <a:xfrm>
          <a:off x="17386377" y="1392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836" name="n_4aveValue【消防施設】&#10;一人当たり面積">
          <a:extLst>
            <a:ext uri="{FF2B5EF4-FFF2-40B4-BE49-F238E27FC236}">
              <a16:creationId xmlns:a16="http://schemas.microsoft.com/office/drawing/2014/main" id="{5C0034CB-FB9B-4E89-ADAA-2095DC47CC97}"/>
            </a:ext>
          </a:extLst>
        </xdr:cNvPr>
        <xdr:cNvSpPr txBox="1"/>
      </xdr:nvSpPr>
      <xdr:spPr>
        <a:xfrm>
          <a:off x="16592627" y="1396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8272</xdr:rowOff>
    </xdr:from>
    <xdr:ext cx="469744" cy="259045"/>
    <xdr:sp macro="" textlink="">
      <xdr:nvSpPr>
        <xdr:cNvPr id="837" name="n_1mainValue【消防施設】&#10;一人当たり面積">
          <a:extLst>
            <a:ext uri="{FF2B5EF4-FFF2-40B4-BE49-F238E27FC236}">
              <a16:creationId xmlns:a16="http://schemas.microsoft.com/office/drawing/2014/main" id="{52CE665E-C3DD-492F-A51C-EF50AE9C76D6}"/>
            </a:ext>
          </a:extLst>
        </xdr:cNvPr>
        <xdr:cNvSpPr txBox="1"/>
      </xdr:nvSpPr>
      <xdr:spPr>
        <a:xfrm>
          <a:off x="18980227" y="1289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19702</xdr:rowOff>
    </xdr:from>
    <xdr:ext cx="469744" cy="259045"/>
    <xdr:sp macro="" textlink="">
      <xdr:nvSpPr>
        <xdr:cNvPr id="838" name="n_2mainValue【消防施設】&#10;一人当たり面積">
          <a:extLst>
            <a:ext uri="{FF2B5EF4-FFF2-40B4-BE49-F238E27FC236}">
              <a16:creationId xmlns:a16="http://schemas.microsoft.com/office/drawing/2014/main" id="{91F2F731-233E-4AD8-BB0B-1D1D79885CC8}"/>
            </a:ext>
          </a:extLst>
        </xdr:cNvPr>
        <xdr:cNvSpPr txBox="1"/>
      </xdr:nvSpPr>
      <xdr:spPr>
        <a:xfrm>
          <a:off x="18180127" y="1290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33990</xdr:rowOff>
    </xdr:from>
    <xdr:ext cx="469744" cy="259045"/>
    <xdr:sp macro="" textlink="">
      <xdr:nvSpPr>
        <xdr:cNvPr id="839" name="n_3mainValue【消防施設】&#10;一人当たり面積">
          <a:extLst>
            <a:ext uri="{FF2B5EF4-FFF2-40B4-BE49-F238E27FC236}">
              <a16:creationId xmlns:a16="http://schemas.microsoft.com/office/drawing/2014/main" id="{730700CA-A16A-48F0-9677-8AD512776C29}"/>
            </a:ext>
          </a:extLst>
        </xdr:cNvPr>
        <xdr:cNvSpPr txBox="1"/>
      </xdr:nvSpPr>
      <xdr:spPr>
        <a:xfrm>
          <a:off x="17386377" y="129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131145</xdr:rowOff>
    </xdr:from>
    <xdr:ext cx="469744" cy="259045"/>
    <xdr:sp macro="" textlink="">
      <xdr:nvSpPr>
        <xdr:cNvPr id="840" name="n_4mainValue【消防施設】&#10;一人当たり面積">
          <a:extLst>
            <a:ext uri="{FF2B5EF4-FFF2-40B4-BE49-F238E27FC236}">
              <a16:creationId xmlns:a16="http://schemas.microsoft.com/office/drawing/2014/main" id="{458B194D-A1C3-4400-A2DC-34FD8305224F}"/>
            </a:ext>
          </a:extLst>
        </xdr:cNvPr>
        <xdr:cNvSpPr txBox="1"/>
      </xdr:nvSpPr>
      <xdr:spPr>
        <a:xfrm>
          <a:off x="16592627" y="1301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34FA4763-A3D0-4E8B-B143-63FFD3F0042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59BF22D-6896-4E0F-8814-DA5B2582E14A}"/>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C34CD206-F0A4-4A1A-A710-8D1547C8E93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57F479BB-CB75-4904-9B10-B4CEA2025D6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B2C42BB-090A-45BC-B988-CD800C52F3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809DC8D6-D457-4A14-8CC6-56B2BB9581A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9DC2E87C-8045-4539-AF25-4ABB26BE8FA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A9898D3D-6B96-45E1-9FFA-2E34C451D50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763A2116-E06C-455F-B56F-4687A2F0F3B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DD71212-E971-493D-A228-C6C5CF38DCA9}"/>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90D0002-F1F4-47BE-81A2-8AD53208F8C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FB374482-F18B-4120-94FA-10A25DB0552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3A2DB487-C557-4DCE-B124-07C794B5923E}"/>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1AF371F3-55A2-475B-B165-13B040192256}"/>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5A004C5F-46C5-4FF2-8890-7F5DC8A3AB8F}"/>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B139B92-13D0-424F-81BE-9A63EB4FF4D8}"/>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1C787FC8-0D58-4F71-9A31-AAFEDA84C0FC}"/>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C3504E32-F9EF-499C-A3CC-9AA421EAB7BE}"/>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2EDEAC6C-D065-4564-BA7F-71B893119A92}"/>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6458C49-BDE6-4528-BB21-907B68F245A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4BA1940E-83F9-4C4A-A245-514DCA6D0E68}"/>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40140D7A-1C9C-49A2-A608-3C8443AAB390}"/>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4F30CBFD-F254-4F7B-BC22-747F4DE3707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6F8EED46-C0FC-4FA5-862F-9FB6386115F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EB4288C1-A4F6-4DF0-93C6-5E72CDAEFDE4}"/>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66" name="直線コネクタ 865">
          <a:extLst>
            <a:ext uri="{FF2B5EF4-FFF2-40B4-BE49-F238E27FC236}">
              <a16:creationId xmlns:a16="http://schemas.microsoft.com/office/drawing/2014/main" id="{1B51029E-A300-428D-AE6D-89D153F7C2DD}"/>
            </a:ext>
          </a:extLst>
        </xdr:cNvPr>
        <xdr:cNvCxnSpPr/>
      </xdr:nvCxnSpPr>
      <xdr:spPr>
        <a:xfrm flipV="1">
          <a:off x="14699614" y="166823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67" name="【庁舎】&#10;有形固定資産減価償却率最小値テキスト">
          <a:extLst>
            <a:ext uri="{FF2B5EF4-FFF2-40B4-BE49-F238E27FC236}">
              <a16:creationId xmlns:a16="http://schemas.microsoft.com/office/drawing/2014/main" id="{B8A48149-E21D-4842-9409-6B60080520A3}"/>
            </a:ext>
          </a:extLst>
        </xdr:cNvPr>
        <xdr:cNvSpPr txBox="1"/>
      </xdr:nvSpPr>
      <xdr:spPr>
        <a:xfrm>
          <a:off x="14738350" y="1795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68" name="直線コネクタ 867">
          <a:extLst>
            <a:ext uri="{FF2B5EF4-FFF2-40B4-BE49-F238E27FC236}">
              <a16:creationId xmlns:a16="http://schemas.microsoft.com/office/drawing/2014/main" id="{988C6BEF-F600-4DD5-9B43-72483C7AF4F6}"/>
            </a:ext>
          </a:extLst>
        </xdr:cNvPr>
        <xdr:cNvCxnSpPr/>
      </xdr:nvCxnSpPr>
      <xdr:spPr>
        <a:xfrm>
          <a:off x="14611350" y="17949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69" name="【庁舎】&#10;有形固定資産減価償却率最大値テキスト">
          <a:extLst>
            <a:ext uri="{FF2B5EF4-FFF2-40B4-BE49-F238E27FC236}">
              <a16:creationId xmlns:a16="http://schemas.microsoft.com/office/drawing/2014/main" id="{701F3D47-9D94-48CF-8A86-96F90DEE3A35}"/>
            </a:ext>
          </a:extLst>
        </xdr:cNvPr>
        <xdr:cNvSpPr txBox="1"/>
      </xdr:nvSpPr>
      <xdr:spPr>
        <a:xfrm>
          <a:off x="14738350" y="16457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0" name="直線コネクタ 869">
          <a:extLst>
            <a:ext uri="{FF2B5EF4-FFF2-40B4-BE49-F238E27FC236}">
              <a16:creationId xmlns:a16="http://schemas.microsoft.com/office/drawing/2014/main" id="{82DC6DCA-D7C7-465C-AC6A-B31FCF21EC10}"/>
            </a:ext>
          </a:extLst>
        </xdr:cNvPr>
        <xdr:cNvCxnSpPr/>
      </xdr:nvCxnSpPr>
      <xdr:spPr>
        <a:xfrm>
          <a:off x="14611350" y="16682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871" name="【庁舎】&#10;有形固定資産減価償却率平均値テキスト">
          <a:extLst>
            <a:ext uri="{FF2B5EF4-FFF2-40B4-BE49-F238E27FC236}">
              <a16:creationId xmlns:a16="http://schemas.microsoft.com/office/drawing/2014/main" id="{BF074B8C-B4D4-4235-9839-01B1D0B317A8}"/>
            </a:ext>
          </a:extLst>
        </xdr:cNvPr>
        <xdr:cNvSpPr txBox="1"/>
      </xdr:nvSpPr>
      <xdr:spPr>
        <a:xfrm>
          <a:off x="14738350" y="1708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2" name="フローチャート: 判断 871">
          <a:extLst>
            <a:ext uri="{FF2B5EF4-FFF2-40B4-BE49-F238E27FC236}">
              <a16:creationId xmlns:a16="http://schemas.microsoft.com/office/drawing/2014/main" id="{F2A844D8-CEC5-456E-8D76-4C3BE01A8A1A}"/>
            </a:ext>
          </a:extLst>
        </xdr:cNvPr>
        <xdr:cNvSpPr/>
      </xdr:nvSpPr>
      <xdr:spPr>
        <a:xfrm>
          <a:off x="14649450" y="1723734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3" name="フローチャート: 判断 872">
          <a:extLst>
            <a:ext uri="{FF2B5EF4-FFF2-40B4-BE49-F238E27FC236}">
              <a16:creationId xmlns:a16="http://schemas.microsoft.com/office/drawing/2014/main" id="{60D1C039-D6B3-4EE8-8004-C107A7A39C26}"/>
            </a:ext>
          </a:extLst>
        </xdr:cNvPr>
        <xdr:cNvSpPr/>
      </xdr:nvSpPr>
      <xdr:spPr>
        <a:xfrm>
          <a:off x="13887450" y="1722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4" name="フローチャート: 判断 873">
          <a:extLst>
            <a:ext uri="{FF2B5EF4-FFF2-40B4-BE49-F238E27FC236}">
              <a16:creationId xmlns:a16="http://schemas.microsoft.com/office/drawing/2014/main" id="{99D51DF6-7FA6-4F55-B496-1C77AA47D11C}"/>
            </a:ext>
          </a:extLst>
        </xdr:cNvPr>
        <xdr:cNvSpPr/>
      </xdr:nvSpPr>
      <xdr:spPr>
        <a:xfrm>
          <a:off x="13093700" y="172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5" name="フローチャート: 判断 874">
          <a:extLst>
            <a:ext uri="{FF2B5EF4-FFF2-40B4-BE49-F238E27FC236}">
              <a16:creationId xmlns:a16="http://schemas.microsoft.com/office/drawing/2014/main" id="{5F616649-FACD-4B4F-B736-45D96F967476}"/>
            </a:ext>
          </a:extLst>
        </xdr:cNvPr>
        <xdr:cNvSpPr/>
      </xdr:nvSpPr>
      <xdr:spPr>
        <a:xfrm>
          <a:off x="12299950" y="172373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76" name="フローチャート: 判断 875">
          <a:extLst>
            <a:ext uri="{FF2B5EF4-FFF2-40B4-BE49-F238E27FC236}">
              <a16:creationId xmlns:a16="http://schemas.microsoft.com/office/drawing/2014/main" id="{64F23B94-BD7D-4B57-AB60-463D44E81B90}"/>
            </a:ext>
          </a:extLst>
        </xdr:cNvPr>
        <xdr:cNvSpPr/>
      </xdr:nvSpPr>
      <xdr:spPr>
        <a:xfrm>
          <a:off x="11487150" y="172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8D04379-1D0C-44D2-9C34-C65F87D342D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49A7582-87BE-4F7C-9EC0-01374D246B9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C2E7740-6FAF-450B-9CA2-E3998431573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3A4A1E3-B66F-43DC-99F0-0B49208D7E5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E2730BEF-882D-4769-83DC-BCA5591EF90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82" name="楕円 881">
          <a:extLst>
            <a:ext uri="{FF2B5EF4-FFF2-40B4-BE49-F238E27FC236}">
              <a16:creationId xmlns:a16="http://schemas.microsoft.com/office/drawing/2014/main" id="{243E4E21-CA20-4147-9E3D-41CA65460793}"/>
            </a:ext>
          </a:extLst>
        </xdr:cNvPr>
        <xdr:cNvSpPr/>
      </xdr:nvSpPr>
      <xdr:spPr>
        <a:xfrm>
          <a:off x="14649450" y="175492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96900</xdr:rowOff>
    </xdr:from>
    <xdr:ext cx="405111" cy="259045"/>
    <xdr:sp macro="" textlink="">
      <xdr:nvSpPr>
        <xdr:cNvPr id="883" name="【庁舎】&#10;有形固定資産減価償却率該当値テキスト">
          <a:extLst>
            <a:ext uri="{FF2B5EF4-FFF2-40B4-BE49-F238E27FC236}">
              <a16:creationId xmlns:a16="http://schemas.microsoft.com/office/drawing/2014/main" id="{4D669121-BD46-4397-91FA-FFD3F651C2A6}"/>
            </a:ext>
          </a:extLst>
        </xdr:cNvPr>
        <xdr:cNvSpPr txBox="1"/>
      </xdr:nvSpPr>
      <xdr:spPr>
        <a:xfrm>
          <a:off x="14738350" y="1752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884" name="楕円 883">
          <a:extLst>
            <a:ext uri="{FF2B5EF4-FFF2-40B4-BE49-F238E27FC236}">
              <a16:creationId xmlns:a16="http://schemas.microsoft.com/office/drawing/2014/main" id="{751E4483-AC43-4FCE-BD5A-FEF529021E18}"/>
            </a:ext>
          </a:extLst>
        </xdr:cNvPr>
        <xdr:cNvSpPr/>
      </xdr:nvSpPr>
      <xdr:spPr>
        <a:xfrm>
          <a:off x="1388745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105</xdr:row>
      <xdr:rowOff>169273</xdr:rowOff>
    </xdr:to>
    <xdr:cxnSp macro="">
      <xdr:nvCxnSpPr>
        <xdr:cNvPr id="885" name="直線コネクタ 884">
          <a:extLst>
            <a:ext uri="{FF2B5EF4-FFF2-40B4-BE49-F238E27FC236}">
              <a16:creationId xmlns:a16="http://schemas.microsoft.com/office/drawing/2014/main" id="{95775F69-9FD6-47C1-B403-9CFA3E253F49}"/>
            </a:ext>
          </a:extLst>
        </xdr:cNvPr>
        <xdr:cNvCxnSpPr/>
      </xdr:nvCxnSpPr>
      <xdr:spPr>
        <a:xfrm>
          <a:off x="13938250" y="17585327"/>
          <a:ext cx="762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886" name="楕円 885">
          <a:extLst>
            <a:ext uri="{FF2B5EF4-FFF2-40B4-BE49-F238E27FC236}">
              <a16:creationId xmlns:a16="http://schemas.microsoft.com/office/drawing/2014/main" id="{726A580B-D598-4564-A560-39C026A69023}"/>
            </a:ext>
          </a:extLst>
        </xdr:cNvPr>
        <xdr:cNvSpPr/>
      </xdr:nvSpPr>
      <xdr:spPr>
        <a:xfrm>
          <a:off x="130937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154577</xdr:rowOff>
    </xdr:to>
    <xdr:cxnSp macro="">
      <xdr:nvCxnSpPr>
        <xdr:cNvPr id="887" name="直線コネクタ 886">
          <a:extLst>
            <a:ext uri="{FF2B5EF4-FFF2-40B4-BE49-F238E27FC236}">
              <a16:creationId xmlns:a16="http://schemas.microsoft.com/office/drawing/2014/main" id="{4A102391-0ECD-45E6-9078-11DAEF7538A4}"/>
            </a:ext>
          </a:extLst>
        </xdr:cNvPr>
        <xdr:cNvCxnSpPr/>
      </xdr:nvCxnSpPr>
      <xdr:spPr>
        <a:xfrm>
          <a:off x="13144500" y="17551037"/>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35198</xdr:rowOff>
    </xdr:from>
    <xdr:to>
      <xdr:col>72</xdr:col>
      <xdr:colOff>38100</xdr:colOff>
      <xdr:row>105</xdr:row>
      <xdr:rowOff>136798</xdr:rowOff>
    </xdr:to>
    <xdr:sp macro="" textlink="">
      <xdr:nvSpPr>
        <xdr:cNvPr id="888" name="楕円 887">
          <a:extLst>
            <a:ext uri="{FF2B5EF4-FFF2-40B4-BE49-F238E27FC236}">
              <a16:creationId xmlns:a16="http://schemas.microsoft.com/office/drawing/2014/main" id="{6339351C-13CE-4392-9E09-EB672B689286}"/>
            </a:ext>
          </a:extLst>
        </xdr:cNvPr>
        <xdr:cNvSpPr/>
      </xdr:nvSpPr>
      <xdr:spPr>
        <a:xfrm>
          <a:off x="12299950" y="17465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85998</xdr:rowOff>
    </xdr:from>
    <xdr:to>
      <xdr:col>76</xdr:col>
      <xdr:colOff>114300</xdr:colOff>
      <xdr:row>105</xdr:row>
      <xdr:rowOff>120287</xdr:rowOff>
    </xdr:to>
    <xdr:cxnSp macro="">
      <xdr:nvCxnSpPr>
        <xdr:cNvPr id="889" name="直線コネクタ 888">
          <a:extLst>
            <a:ext uri="{FF2B5EF4-FFF2-40B4-BE49-F238E27FC236}">
              <a16:creationId xmlns:a16="http://schemas.microsoft.com/office/drawing/2014/main" id="{8E28F8DE-CBD6-4886-A915-49520D6F38CA}"/>
            </a:ext>
          </a:extLst>
        </xdr:cNvPr>
        <xdr:cNvCxnSpPr/>
      </xdr:nvCxnSpPr>
      <xdr:spPr>
        <a:xfrm>
          <a:off x="12344400" y="17516748"/>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890" name="楕円 889">
          <a:extLst>
            <a:ext uri="{FF2B5EF4-FFF2-40B4-BE49-F238E27FC236}">
              <a16:creationId xmlns:a16="http://schemas.microsoft.com/office/drawing/2014/main" id="{2F751C1A-9E98-4B53-A779-FECB460B1047}"/>
            </a:ext>
          </a:extLst>
        </xdr:cNvPr>
        <xdr:cNvSpPr/>
      </xdr:nvSpPr>
      <xdr:spPr>
        <a:xfrm>
          <a:off x="1148715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85998</xdr:rowOff>
    </xdr:to>
    <xdr:cxnSp macro="">
      <xdr:nvCxnSpPr>
        <xdr:cNvPr id="891" name="直線コネクタ 890">
          <a:extLst>
            <a:ext uri="{FF2B5EF4-FFF2-40B4-BE49-F238E27FC236}">
              <a16:creationId xmlns:a16="http://schemas.microsoft.com/office/drawing/2014/main" id="{1C7B1464-D765-46BC-868C-246D3D87D103}"/>
            </a:ext>
          </a:extLst>
        </xdr:cNvPr>
        <xdr:cNvCxnSpPr/>
      </xdr:nvCxnSpPr>
      <xdr:spPr>
        <a:xfrm>
          <a:off x="11537950" y="17480824"/>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892" name="n_1aveValue【庁舎】&#10;有形固定資産減価償却率">
          <a:extLst>
            <a:ext uri="{FF2B5EF4-FFF2-40B4-BE49-F238E27FC236}">
              <a16:creationId xmlns:a16="http://schemas.microsoft.com/office/drawing/2014/main" id="{F9EFAC4F-1FCF-4E08-8D47-5BBD1A67100A}"/>
            </a:ext>
          </a:extLst>
        </xdr:cNvPr>
        <xdr:cNvSpPr txBox="1"/>
      </xdr:nvSpPr>
      <xdr:spPr>
        <a:xfrm>
          <a:off x="13742044" y="1700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893" name="n_2aveValue【庁舎】&#10;有形固定資産減価償却率">
          <a:extLst>
            <a:ext uri="{FF2B5EF4-FFF2-40B4-BE49-F238E27FC236}">
              <a16:creationId xmlns:a16="http://schemas.microsoft.com/office/drawing/2014/main" id="{86CF0AD9-309D-4702-9BF8-A19A2B3FCFA1}"/>
            </a:ext>
          </a:extLst>
        </xdr:cNvPr>
        <xdr:cNvSpPr txBox="1"/>
      </xdr:nvSpPr>
      <xdr:spPr>
        <a:xfrm>
          <a:off x="1296099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94" name="n_3aveValue【庁舎】&#10;有形固定資産減価償却率">
          <a:extLst>
            <a:ext uri="{FF2B5EF4-FFF2-40B4-BE49-F238E27FC236}">
              <a16:creationId xmlns:a16="http://schemas.microsoft.com/office/drawing/2014/main" id="{CB8A1963-10AA-4B97-BB1B-47AC97F76521}"/>
            </a:ext>
          </a:extLst>
        </xdr:cNvPr>
        <xdr:cNvSpPr txBox="1"/>
      </xdr:nvSpPr>
      <xdr:spPr>
        <a:xfrm>
          <a:off x="12167244"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95" name="n_4aveValue【庁舎】&#10;有形固定資産減価償却率">
          <a:extLst>
            <a:ext uri="{FF2B5EF4-FFF2-40B4-BE49-F238E27FC236}">
              <a16:creationId xmlns:a16="http://schemas.microsoft.com/office/drawing/2014/main" id="{6E7AEC6C-3932-4E6A-82CA-70C8175288E9}"/>
            </a:ext>
          </a:extLst>
        </xdr:cNvPr>
        <xdr:cNvSpPr txBox="1"/>
      </xdr:nvSpPr>
      <xdr:spPr>
        <a:xfrm>
          <a:off x="113544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896" name="n_1mainValue【庁舎】&#10;有形固定資産減価償却率">
          <a:extLst>
            <a:ext uri="{FF2B5EF4-FFF2-40B4-BE49-F238E27FC236}">
              <a16:creationId xmlns:a16="http://schemas.microsoft.com/office/drawing/2014/main" id="{ADD4FCBF-4EAF-4112-895A-CFC6C0F558A4}"/>
            </a:ext>
          </a:extLst>
        </xdr:cNvPr>
        <xdr:cNvSpPr txBox="1"/>
      </xdr:nvSpPr>
      <xdr:spPr>
        <a:xfrm>
          <a:off x="13742044" y="1762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897" name="n_2mainValue【庁舎】&#10;有形固定資産減価償却率">
          <a:extLst>
            <a:ext uri="{FF2B5EF4-FFF2-40B4-BE49-F238E27FC236}">
              <a16:creationId xmlns:a16="http://schemas.microsoft.com/office/drawing/2014/main" id="{77BC87F1-8100-4F22-BDA1-7DBDC7AD686C}"/>
            </a:ext>
          </a:extLst>
        </xdr:cNvPr>
        <xdr:cNvSpPr txBox="1"/>
      </xdr:nvSpPr>
      <xdr:spPr>
        <a:xfrm>
          <a:off x="12960994" y="1759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127925</xdr:rowOff>
    </xdr:from>
    <xdr:ext cx="405111" cy="259045"/>
    <xdr:sp macro="" textlink="">
      <xdr:nvSpPr>
        <xdr:cNvPr id="898" name="n_3mainValue【庁舎】&#10;有形固定資産減価償却率">
          <a:extLst>
            <a:ext uri="{FF2B5EF4-FFF2-40B4-BE49-F238E27FC236}">
              <a16:creationId xmlns:a16="http://schemas.microsoft.com/office/drawing/2014/main" id="{D96D0F85-3D1E-4E77-835F-2AF0BCA0A0EF}"/>
            </a:ext>
          </a:extLst>
        </xdr:cNvPr>
        <xdr:cNvSpPr txBox="1"/>
      </xdr:nvSpPr>
      <xdr:spPr>
        <a:xfrm>
          <a:off x="12167244" y="1755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899" name="n_4mainValue【庁舎】&#10;有形固定資産減価償却率">
          <a:extLst>
            <a:ext uri="{FF2B5EF4-FFF2-40B4-BE49-F238E27FC236}">
              <a16:creationId xmlns:a16="http://schemas.microsoft.com/office/drawing/2014/main" id="{F1192AC3-2F28-4D48-A777-1CE78FD596E1}"/>
            </a:ext>
          </a:extLst>
        </xdr:cNvPr>
        <xdr:cNvSpPr txBox="1"/>
      </xdr:nvSpPr>
      <xdr:spPr>
        <a:xfrm>
          <a:off x="11354444" y="1752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18506F05-3B56-4957-BFC0-049AE3F28E5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DA72010-EBCE-4010-8286-200EA6F5F8C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E4DCA282-171D-404C-ADF2-D09A3C7B8265}"/>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D54A831F-2AE3-4D8F-8CE1-0AFA1A947FC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2091F48-13B7-4D97-8C15-31CDA01E413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DD0744B6-9B01-412F-A81F-1F4187D35CA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9AD5C05A-90F1-4827-AF9C-4B316B68236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1533C085-C0D7-43DC-919D-9E74191B45C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C07BE4E7-DBBF-4BDE-B7CD-0E186632E74D}"/>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5F9DA3A8-CCBA-4701-949F-5C2DBE221AA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441A7322-AE37-4947-A4D4-0593BBCAF035}"/>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7AD91A88-D98B-437E-99DF-EEA7424968C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2413CA07-D4F2-4115-BB04-6507CAC83A03}"/>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764B8212-C8DB-4A2D-A78C-C1B7F79DC3F1}"/>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6DF2AB2D-8975-42D3-AD79-083457D8E9D4}"/>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7F46E0D9-2C45-4019-B391-2BE5F5BFB9C1}"/>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E7964736-2C2C-4E3C-9408-60B7EB91E8C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A3EF1803-96EF-4B59-AD8E-128B7DF5AC7C}"/>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279A4FCE-E15E-4613-876B-3AD1510D705F}"/>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9835E990-1A0A-42C1-9BC6-F727BC458C7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EF558C3C-3C58-4CB6-8920-8E6CB5FEB50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E76C7D47-3DCE-4B2F-8878-DCA6BECB5BF4}"/>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A5472F10-FE7A-4675-8F62-03DF9DBBFB2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3" name="直線コネクタ 922">
          <a:extLst>
            <a:ext uri="{FF2B5EF4-FFF2-40B4-BE49-F238E27FC236}">
              <a16:creationId xmlns:a16="http://schemas.microsoft.com/office/drawing/2014/main" id="{07BCFE92-124D-46E4-85DF-6EC28BD3CE38}"/>
            </a:ext>
          </a:extLst>
        </xdr:cNvPr>
        <xdr:cNvCxnSpPr/>
      </xdr:nvCxnSpPr>
      <xdr:spPr>
        <a:xfrm flipV="1">
          <a:off x="19951064" y="166695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4" name="【庁舎】&#10;一人当たり面積最小値テキスト">
          <a:extLst>
            <a:ext uri="{FF2B5EF4-FFF2-40B4-BE49-F238E27FC236}">
              <a16:creationId xmlns:a16="http://schemas.microsoft.com/office/drawing/2014/main" id="{C1FEBA39-798A-4B7F-AC4B-843FB786332A}"/>
            </a:ext>
          </a:extLst>
        </xdr:cNvPr>
        <xdr:cNvSpPr txBox="1"/>
      </xdr:nvSpPr>
      <xdr:spPr>
        <a:xfrm>
          <a:off x="19989800"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5" name="直線コネクタ 924">
          <a:extLst>
            <a:ext uri="{FF2B5EF4-FFF2-40B4-BE49-F238E27FC236}">
              <a16:creationId xmlns:a16="http://schemas.microsoft.com/office/drawing/2014/main" id="{59F520D7-F1AB-47DC-8998-0ECA998E1C65}"/>
            </a:ext>
          </a:extLst>
        </xdr:cNvPr>
        <xdr:cNvCxnSpPr/>
      </xdr:nvCxnSpPr>
      <xdr:spPr>
        <a:xfrm>
          <a:off x="19881850" y="17977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26" name="【庁舎】&#10;一人当たり面積最大値テキスト">
          <a:extLst>
            <a:ext uri="{FF2B5EF4-FFF2-40B4-BE49-F238E27FC236}">
              <a16:creationId xmlns:a16="http://schemas.microsoft.com/office/drawing/2014/main" id="{5CF6F5C6-6BF3-4005-B247-D3CA82BFEAA1}"/>
            </a:ext>
          </a:extLst>
        </xdr:cNvPr>
        <xdr:cNvSpPr txBox="1"/>
      </xdr:nvSpPr>
      <xdr:spPr>
        <a:xfrm>
          <a:off x="19989800" y="1644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27" name="直線コネクタ 926">
          <a:extLst>
            <a:ext uri="{FF2B5EF4-FFF2-40B4-BE49-F238E27FC236}">
              <a16:creationId xmlns:a16="http://schemas.microsoft.com/office/drawing/2014/main" id="{0730E733-8ABE-4F89-846B-1B6FA7390352}"/>
            </a:ext>
          </a:extLst>
        </xdr:cNvPr>
        <xdr:cNvCxnSpPr/>
      </xdr:nvCxnSpPr>
      <xdr:spPr>
        <a:xfrm>
          <a:off x="19881850" y="16669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928" name="【庁舎】&#10;一人当たり面積平均値テキスト">
          <a:extLst>
            <a:ext uri="{FF2B5EF4-FFF2-40B4-BE49-F238E27FC236}">
              <a16:creationId xmlns:a16="http://schemas.microsoft.com/office/drawing/2014/main" id="{550B9E13-1622-4B2E-9F1E-1B7C2437C6D3}"/>
            </a:ext>
          </a:extLst>
        </xdr:cNvPr>
        <xdr:cNvSpPr txBox="1"/>
      </xdr:nvSpPr>
      <xdr:spPr>
        <a:xfrm>
          <a:off x="19989800" y="1756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29" name="フローチャート: 判断 928">
          <a:extLst>
            <a:ext uri="{FF2B5EF4-FFF2-40B4-BE49-F238E27FC236}">
              <a16:creationId xmlns:a16="http://schemas.microsoft.com/office/drawing/2014/main" id="{42711A98-FF17-459F-97CA-39C677F98716}"/>
            </a:ext>
          </a:extLst>
        </xdr:cNvPr>
        <xdr:cNvSpPr/>
      </xdr:nvSpPr>
      <xdr:spPr>
        <a:xfrm>
          <a:off x="19900900" y="177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a:extLst>
            <a:ext uri="{FF2B5EF4-FFF2-40B4-BE49-F238E27FC236}">
              <a16:creationId xmlns:a16="http://schemas.microsoft.com/office/drawing/2014/main" id="{1920CEB4-1269-40C6-A1CD-BC8C7A6D7594}"/>
            </a:ext>
          </a:extLst>
        </xdr:cNvPr>
        <xdr:cNvSpPr/>
      </xdr:nvSpPr>
      <xdr:spPr>
        <a:xfrm>
          <a:off x="19157950" y="17719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1" name="フローチャート: 判断 930">
          <a:extLst>
            <a:ext uri="{FF2B5EF4-FFF2-40B4-BE49-F238E27FC236}">
              <a16:creationId xmlns:a16="http://schemas.microsoft.com/office/drawing/2014/main" id="{6842DD04-6E06-472C-99B2-9A9577354519}"/>
            </a:ext>
          </a:extLst>
        </xdr:cNvPr>
        <xdr:cNvSpPr/>
      </xdr:nvSpPr>
      <xdr:spPr>
        <a:xfrm>
          <a:off x="1834515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2" name="フローチャート: 判断 931">
          <a:extLst>
            <a:ext uri="{FF2B5EF4-FFF2-40B4-BE49-F238E27FC236}">
              <a16:creationId xmlns:a16="http://schemas.microsoft.com/office/drawing/2014/main" id="{5AE046ED-253E-42C6-A85E-B6C009E1F64B}"/>
            </a:ext>
          </a:extLst>
        </xdr:cNvPr>
        <xdr:cNvSpPr/>
      </xdr:nvSpPr>
      <xdr:spPr>
        <a:xfrm>
          <a:off x="17551400" y="1774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3" name="フローチャート: 判断 932">
          <a:extLst>
            <a:ext uri="{FF2B5EF4-FFF2-40B4-BE49-F238E27FC236}">
              <a16:creationId xmlns:a16="http://schemas.microsoft.com/office/drawing/2014/main" id="{5D4B768E-1541-459F-8D2E-9BB808A0326A}"/>
            </a:ext>
          </a:extLst>
        </xdr:cNvPr>
        <xdr:cNvSpPr/>
      </xdr:nvSpPr>
      <xdr:spPr>
        <a:xfrm>
          <a:off x="16757650" y="177525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7FD1A33-B49E-49AF-8C2A-2B732D97B1D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0E3D860-941B-4E75-A8E7-5C21E0072E9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ACB1434-8F2B-4BDC-8703-24B169A0F21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1B047D6-E363-49BC-8D06-9E90B9202B9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E99232C-4A01-4D28-8671-E177F2720A5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939" name="楕円 938">
          <a:extLst>
            <a:ext uri="{FF2B5EF4-FFF2-40B4-BE49-F238E27FC236}">
              <a16:creationId xmlns:a16="http://schemas.microsoft.com/office/drawing/2014/main" id="{4101D19B-8132-4EF1-8FB0-731AF53DE831}"/>
            </a:ext>
          </a:extLst>
        </xdr:cNvPr>
        <xdr:cNvSpPr/>
      </xdr:nvSpPr>
      <xdr:spPr>
        <a:xfrm>
          <a:off x="199009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940" name="【庁舎】&#10;一人当たり面積該当値テキスト">
          <a:extLst>
            <a:ext uri="{FF2B5EF4-FFF2-40B4-BE49-F238E27FC236}">
              <a16:creationId xmlns:a16="http://schemas.microsoft.com/office/drawing/2014/main" id="{CB312771-6384-463D-80CB-27FA827CD0FC}"/>
            </a:ext>
          </a:extLst>
        </xdr:cNvPr>
        <xdr:cNvSpPr txBox="1"/>
      </xdr:nvSpPr>
      <xdr:spPr>
        <a:xfrm>
          <a:off x="19989800" y="1776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80263</xdr:rowOff>
    </xdr:from>
    <xdr:to>
      <xdr:col>112</xdr:col>
      <xdr:colOff>38100</xdr:colOff>
      <xdr:row>108</xdr:row>
      <xdr:rowOff>10413</xdr:rowOff>
    </xdr:to>
    <xdr:sp macro="" textlink="">
      <xdr:nvSpPr>
        <xdr:cNvPr id="941" name="楕円 940">
          <a:extLst>
            <a:ext uri="{FF2B5EF4-FFF2-40B4-BE49-F238E27FC236}">
              <a16:creationId xmlns:a16="http://schemas.microsoft.com/office/drawing/2014/main" id="{269B7C5B-0645-4388-A643-8BB9DC8007D2}"/>
            </a:ext>
          </a:extLst>
        </xdr:cNvPr>
        <xdr:cNvSpPr/>
      </xdr:nvSpPr>
      <xdr:spPr>
        <a:xfrm>
          <a:off x="19157950" y="178539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128778</xdr:rowOff>
    </xdr:from>
    <xdr:to>
      <xdr:col>116</xdr:col>
      <xdr:colOff>63500</xdr:colOff>
      <xdr:row>107</xdr:row>
      <xdr:rowOff>131063</xdr:rowOff>
    </xdr:to>
    <xdr:cxnSp macro="">
      <xdr:nvCxnSpPr>
        <xdr:cNvPr id="942" name="直線コネクタ 941">
          <a:extLst>
            <a:ext uri="{FF2B5EF4-FFF2-40B4-BE49-F238E27FC236}">
              <a16:creationId xmlns:a16="http://schemas.microsoft.com/office/drawing/2014/main" id="{4A36D1E1-8651-4837-AAE0-C2B0DA16B21A}"/>
            </a:ext>
          </a:extLst>
        </xdr:cNvPr>
        <xdr:cNvCxnSpPr/>
      </xdr:nvCxnSpPr>
      <xdr:spPr>
        <a:xfrm flipV="1">
          <a:off x="19202400" y="17902428"/>
          <a:ext cx="7493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81787</xdr:rowOff>
    </xdr:from>
    <xdr:to>
      <xdr:col>107</xdr:col>
      <xdr:colOff>101600</xdr:colOff>
      <xdr:row>108</xdr:row>
      <xdr:rowOff>11937</xdr:rowOff>
    </xdr:to>
    <xdr:sp macro="" textlink="">
      <xdr:nvSpPr>
        <xdr:cNvPr id="943" name="楕円 942">
          <a:extLst>
            <a:ext uri="{FF2B5EF4-FFF2-40B4-BE49-F238E27FC236}">
              <a16:creationId xmlns:a16="http://schemas.microsoft.com/office/drawing/2014/main" id="{51963A2C-6BAC-4776-97FD-87F5CF8EC202}"/>
            </a:ext>
          </a:extLst>
        </xdr:cNvPr>
        <xdr:cNvSpPr/>
      </xdr:nvSpPr>
      <xdr:spPr>
        <a:xfrm>
          <a:off x="18345150" y="178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131063</xdr:rowOff>
    </xdr:from>
    <xdr:to>
      <xdr:col>111</xdr:col>
      <xdr:colOff>177800</xdr:colOff>
      <xdr:row>107</xdr:row>
      <xdr:rowOff>132587</xdr:rowOff>
    </xdr:to>
    <xdr:cxnSp macro="">
      <xdr:nvCxnSpPr>
        <xdr:cNvPr id="944" name="直線コネクタ 943">
          <a:extLst>
            <a:ext uri="{FF2B5EF4-FFF2-40B4-BE49-F238E27FC236}">
              <a16:creationId xmlns:a16="http://schemas.microsoft.com/office/drawing/2014/main" id="{D7F8DD2F-C0C9-4909-B972-422B57C61879}"/>
            </a:ext>
          </a:extLst>
        </xdr:cNvPr>
        <xdr:cNvCxnSpPr/>
      </xdr:nvCxnSpPr>
      <xdr:spPr>
        <a:xfrm flipV="1">
          <a:off x="18395950" y="17904713"/>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85598</xdr:rowOff>
    </xdr:from>
    <xdr:to>
      <xdr:col>102</xdr:col>
      <xdr:colOff>165100</xdr:colOff>
      <xdr:row>108</xdr:row>
      <xdr:rowOff>15748</xdr:rowOff>
    </xdr:to>
    <xdr:sp macro="" textlink="">
      <xdr:nvSpPr>
        <xdr:cNvPr id="945" name="楕円 944">
          <a:extLst>
            <a:ext uri="{FF2B5EF4-FFF2-40B4-BE49-F238E27FC236}">
              <a16:creationId xmlns:a16="http://schemas.microsoft.com/office/drawing/2014/main" id="{3B308FFA-6B52-42EB-8245-1003D5AA0CA4}"/>
            </a:ext>
          </a:extLst>
        </xdr:cNvPr>
        <xdr:cNvSpPr/>
      </xdr:nvSpPr>
      <xdr:spPr>
        <a:xfrm>
          <a:off x="17551400" y="178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132587</xdr:rowOff>
    </xdr:from>
    <xdr:to>
      <xdr:col>107</xdr:col>
      <xdr:colOff>50800</xdr:colOff>
      <xdr:row>107</xdr:row>
      <xdr:rowOff>136398</xdr:rowOff>
    </xdr:to>
    <xdr:cxnSp macro="">
      <xdr:nvCxnSpPr>
        <xdr:cNvPr id="946" name="直線コネクタ 945">
          <a:extLst>
            <a:ext uri="{FF2B5EF4-FFF2-40B4-BE49-F238E27FC236}">
              <a16:creationId xmlns:a16="http://schemas.microsoft.com/office/drawing/2014/main" id="{6F2FACBA-D249-43F9-A279-AECA4603EB5D}"/>
            </a:ext>
          </a:extLst>
        </xdr:cNvPr>
        <xdr:cNvCxnSpPr/>
      </xdr:nvCxnSpPr>
      <xdr:spPr>
        <a:xfrm flipV="1">
          <a:off x="17602200" y="17906237"/>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89408</xdr:rowOff>
    </xdr:from>
    <xdr:to>
      <xdr:col>98</xdr:col>
      <xdr:colOff>38100</xdr:colOff>
      <xdr:row>108</xdr:row>
      <xdr:rowOff>19558</xdr:rowOff>
    </xdr:to>
    <xdr:sp macro="" textlink="">
      <xdr:nvSpPr>
        <xdr:cNvPr id="947" name="楕円 946">
          <a:extLst>
            <a:ext uri="{FF2B5EF4-FFF2-40B4-BE49-F238E27FC236}">
              <a16:creationId xmlns:a16="http://schemas.microsoft.com/office/drawing/2014/main" id="{03F71F8D-7B45-4DDF-9150-D3211391AB90}"/>
            </a:ext>
          </a:extLst>
        </xdr:cNvPr>
        <xdr:cNvSpPr/>
      </xdr:nvSpPr>
      <xdr:spPr>
        <a:xfrm>
          <a:off x="16757650" y="178630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136398</xdr:rowOff>
    </xdr:from>
    <xdr:to>
      <xdr:col>102</xdr:col>
      <xdr:colOff>114300</xdr:colOff>
      <xdr:row>107</xdr:row>
      <xdr:rowOff>140208</xdr:rowOff>
    </xdr:to>
    <xdr:cxnSp macro="">
      <xdr:nvCxnSpPr>
        <xdr:cNvPr id="948" name="直線コネクタ 947">
          <a:extLst>
            <a:ext uri="{FF2B5EF4-FFF2-40B4-BE49-F238E27FC236}">
              <a16:creationId xmlns:a16="http://schemas.microsoft.com/office/drawing/2014/main" id="{2CE6BBB8-9389-4842-B4BB-61FDD78D27A5}"/>
            </a:ext>
          </a:extLst>
        </xdr:cNvPr>
        <xdr:cNvCxnSpPr/>
      </xdr:nvCxnSpPr>
      <xdr:spPr>
        <a:xfrm flipV="1">
          <a:off x="16802100" y="17910048"/>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9" name="n_1aveValue【庁舎】&#10;一人当たり面積">
          <a:extLst>
            <a:ext uri="{FF2B5EF4-FFF2-40B4-BE49-F238E27FC236}">
              <a16:creationId xmlns:a16="http://schemas.microsoft.com/office/drawing/2014/main" id="{E28AF381-7AA1-4115-B6FA-78749619FA9E}"/>
            </a:ext>
          </a:extLst>
        </xdr:cNvPr>
        <xdr:cNvSpPr txBox="1"/>
      </xdr:nvSpPr>
      <xdr:spPr>
        <a:xfrm>
          <a:off x="189802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50" name="n_2aveValue【庁舎】&#10;一人当たり面積">
          <a:extLst>
            <a:ext uri="{FF2B5EF4-FFF2-40B4-BE49-F238E27FC236}">
              <a16:creationId xmlns:a16="http://schemas.microsoft.com/office/drawing/2014/main" id="{F768F645-CA22-44C0-9E5D-870C2920A24F}"/>
            </a:ext>
          </a:extLst>
        </xdr:cNvPr>
        <xdr:cNvSpPr txBox="1"/>
      </xdr:nvSpPr>
      <xdr:spPr>
        <a:xfrm>
          <a:off x="181801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87140</xdr:rowOff>
    </xdr:from>
    <xdr:ext cx="469744" cy="259045"/>
    <xdr:sp macro="" textlink="">
      <xdr:nvSpPr>
        <xdr:cNvPr id="951" name="n_3aveValue【庁舎】&#10;一人当たり面積">
          <a:extLst>
            <a:ext uri="{FF2B5EF4-FFF2-40B4-BE49-F238E27FC236}">
              <a16:creationId xmlns:a16="http://schemas.microsoft.com/office/drawing/2014/main" id="{1E4400E3-92FD-4A5B-860C-44891F44A2BC}"/>
            </a:ext>
          </a:extLst>
        </xdr:cNvPr>
        <xdr:cNvSpPr txBox="1"/>
      </xdr:nvSpPr>
      <xdr:spPr>
        <a:xfrm>
          <a:off x="17386377" y="1751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97045</xdr:rowOff>
    </xdr:from>
    <xdr:ext cx="469744" cy="259045"/>
    <xdr:sp macro="" textlink="">
      <xdr:nvSpPr>
        <xdr:cNvPr id="952" name="n_4aveValue【庁舎】&#10;一人当たり面積">
          <a:extLst>
            <a:ext uri="{FF2B5EF4-FFF2-40B4-BE49-F238E27FC236}">
              <a16:creationId xmlns:a16="http://schemas.microsoft.com/office/drawing/2014/main" id="{E7968A19-405C-4DC6-B151-9B10DABAD456}"/>
            </a:ext>
          </a:extLst>
        </xdr:cNvPr>
        <xdr:cNvSpPr txBox="1"/>
      </xdr:nvSpPr>
      <xdr:spPr>
        <a:xfrm>
          <a:off x="16592627" y="175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xdr:rowOff>
    </xdr:from>
    <xdr:ext cx="469744" cy="259045"/>
    <xdr:sp macro="" textlink="">
      <xdr:nvSpPr>
        <xdr:cNvPr id="953" name="n_1mainValue【庁舎】&#10;一人当たり面積">
          <a:extLst>
            <a:ext uri="{FF2B5EF4-FFF2-40B4-BE49-F238E27FC236}">
              <a16:creationId xmlns:a16="http://schemas.microsoft.com/office/drawing/2014/main" id="{5146F580-325E-4DA1-A82A-144610769785}"/>
            </a:ext>
          </a:extLst>
        </xdr:cNvPr>
        <xdr:cNvSpPr txBox="1"/>
      </xdr:nvSpPr>
      <xdr:spPr>
        <a:xfrm>
          <a:off x="18980227" y="179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3064</xdr:rowOff>
    </xdr:from>
    <xdr:ext cx="469744" cy="259045"/>
    <xdr:sp macro="" textlink="">
      <xdr:nvSpPr>
        <xdr:cNvPr id="954" name="n_2mainValue【庁舎】&#10;一人当たり面積">
          <a:extLst>
            <a:ext uri="{FF2B5EF4-FFF2-40B4-BE49-F238E27FC236}">
              <a16:creationId xmlns:a16="http://schemas.microsoft.com/office/drawing/2014/main" id="{E578F66D-D3B1-496E-957A-812D05091C77}"/>
            </a:ext>
          </a:extLst>
        </xdr:cNvPr>
        <xdr:cNvSpPr txBox="1"/>
      </xdr:nvSpPr>
      <xdr:spPr>
        <a:xfrm>
          <a:off x="18180127" y="179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6875</xdr:rowOff>
    </xdr:from>
    <xdr:ext cx="469744" cy="259045"/>
    <xdr:sp macro="" textlink="">
      <xdr:nvSpPr>
        <xdr:cNvPr id="955" name="n_3mainValue【庁舎】&#10;一人当たり面積">
          <a:extLst>
            <a:ext uri="{FF2B5EF4-FFF2-40B4-BE49-F238E27FC236}">
              <a16:creationId xmlns:a16="http://schemas.microsoft.com/office/drawing/2014/main" id="{933CB760-3331-42C9-B218-51D1E67E8DC9}"/>
            </a:ext>
          </a:extLst>
        </xdr:cNvPr>
        <xdr:cNvSpPr txBox="1"/>
      </xdr:nvSpPr>
      <xdr:spPr>
        <a:xfrm>
          <a:off x="17386377"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10685</xdr:rowOff>
    </xdr:from>
    <xdr:ext cx="469744" cy="259045"/>
    <xdr:sp macro="" textlink="">
      <xdr:nvSpPr>
        <xdr:cNvPr id="956" name="n_4mainValue【庁舎】&#10;一人当たり面積">
          <a:extLst>
            <a:ext uri="{FF2B5EF4-FFF2-40B4-BE49-F238E27FC236}">
              <a16:creationId xmlns:a16="http://schemas.microsoft.com/office/drawing/2014/main" id="{AE65E662-C3B9-4FF6-A95D-3EC3A7857D83}"/>
            </a:ext>
          </a:extLst>
        </xdr:cNvPr>
        <xdr:cNvSpPr txBox="1"/>
      </xdr:nvSpPr>
      <xdr:spPr>
        <a:xfrm>
          <a:off x="16592627" y="179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BEFF4B34-B985-4EC4-BCBE-2523C7F0860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9D3357B8-1826-46AB-B8CF-0CF1A91450B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FF0FC1C2-1E90-4F62-AB7E-C72E26D76C7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有形固定資産減価償却率は、図書館、福祉施設を除いた全ての施設が類似団体より高くなっており、特に体育館・プール及び保健センター・保健所は類似団体より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保健センターについては、相良庁舎の施設内にあり、一体的な利用を含め、効率的な施設配置を検討する。体育館・プールについては、５施設あるうち３施設は有形固定資産減価償却率が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％を超えているが、今後令和７年度までに２施設の除却を予定している。また、令和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体育館整備事業による新規取得のため、償却率は下がる見込みだが、維持補修費は増加が懸念されるため、引き続き小中学校再編計画等と合わせた統廃合の検討をしていく必要がある。また庁舎については、相良庁舎が経過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年を超えており、当庁舎における有形固定資産減価償却率も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％を超えているため、今後両庁舎が耐用年数を迎える時期に合わせて施設の一本化等を検討していく必要がある。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消防施設に係る一人当たり面積が類似団体より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大きくなっているのは、防火水槽及び貯水槽が約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箇所あり、消防施設面積の約半分を占めているためである。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図書館については令和２年度図書交流館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及び令和５年度文化の森図書館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ポイント低くなっている。福祉施設については、令和３年度から耐用年数が到来していない有形固定資産を新規計上したため、償却率が下がり、類似団体よりも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43,067
40,482
111.69
22,911,325
21,908,534
615,228
12,862,088
19,208,547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令和２年度から減少傾向に転じ、令和５年度決算では更に</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ポイント減少した。コロナ禍における影響が縮小したことにより市内企業の業績や税収は回復基調だが、基準財政需要額（公債費）等が増加していることが要因である。</a:t>
          </a:r>
        </a:p>
        <a:p>
          <a:r>
            <a:rPr kumimoji="1" lang="ja-JP" altLang="en-US" sz="1300">
              <a:latin typeface="ＭＳ Ｐゴシック" panose="020B0600070205080204" pitchFamily="50" charset="-128"/>
              <a:ea typeface="ＭＳ Ｐゴシック" panose="020B0600070205080204" pitchFamily="50" charset="-128"/>
            </a:rPr>
            <a:t>　また、当市は輸送関連企業が多数を占めることにより、類似団体の平均より高く、県下の平均に近い比率となっているが、人口減少が喫緊の課題であるため、津波浸水区域外への企業誘致等を進めることで、財政基盤の強化を図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158750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502400"/>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73677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158750</xdr:rowOff>
    </xdr:from>
    <xdr:to>
      <xdr:col>24</xdr:col>
      <xdr:colOff>12700</xdr:colOff>
      <xdr:row>37</xdr:row>
      <xdr:rowOff>158750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110490</xdr:rowOff>
    </xdr:from>
    <xdr:to>
      <xdr:col>23</xdr:col>
      <xdr:colOff>133350</xdr:colOff>
      <xdr:row>37</xdr:row>
      <xdr:rowOff>158750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4541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161290</xdr:rowOff>
    </xdr:from>
    <xdr:to>
      <xdr:col>19</xdr:col>
      <xdr:colOff>133350</xdr:colOff>
      <xdr:row>37</xdr:row>
      <xdr:rowOff>110490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334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121920</xdr:rowOff>
    </xdr:from>
    <xdr:to>
      <xdr:col>19</xdr:col>
      <xdr:colOff>184150</xdr:colOff>
      <xdr:row>42</xdr:row>
      <xdr:rowOff>52070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36847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64770</xdr:rowOff>
    </xdr:from>
    <xdr:to>
      <xdr:col>15</xdr:col>
      <xdr:colOff>82550</xdr:colOff>
      <xdr:row>36</xdr:row>
      <xdr:rowOff>161290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369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40640</xdr:rowOff>
    </xdr:from>
    <xdr:to>
      <xdr:col>11</xdr:col>
      <xdr:colOff>31750</xdr:colOff>
      <xdr:row>36</xdr:row>
      <xdr:rowOff>64770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128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36847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29227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59690</xdr:rowOff>
    </xdr:from>
    <xdr:to>
      <xdr:col>19</xdr:col>
      <xdr:colOff>184150</xdr:colOff>
      <xdr:row>37</xdr:row>
      <xdr:rowOff>161290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110490</xdr:rowOff>
    </xdr:from>
    <xdr:to>
      <xdr:col>15</xdr:col>
      <xdr:colOff>133350</xdr:colOff>
      <xdr:row>37</xdr:row>
      <xdr:rowOff>40640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50817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13970</xdr:rowOff>
    </xdr:from>
    <xdr:to>
      <xdr:col>11</xdr:col>
      <xdr:colOff>82550</xdr:colOff>
      <xdr:row>36</xdr:row>
      <xdr:rowOff>115570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125747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161290</xdr:rowOff>
    </xdr:from>
    <xdr:to>
      <xdr:col>7</xdr:col>
      <xdr:colOff>31750</xdr:colOff>
      <xdr:row>36</xdr:row>
      <xdr:rowOff>91440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101617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令和５年度決算では</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ポイントの増加となった。増加の要因としては、臨時財政対策債の借入額が減額したことによる経常的一般財源の減少があげられる。</a:t>
          </a:r>
        </a:p>
        <a:p>
          <a:r>
            <a:rPr kumimoji="1" lang="ja-JP" altLang="en-US" sz="1300">
              <a:latin typeface="ＭＳ Ｐゴシック" panose="020B0600070205080204" pitchFamily="50" charset="-128"/>
              <a:ea typeface="ＭＳ Ｐゴシック" panose="020B0600070205080204" pitchFamily="50" charset="-128"/>
            </a:rPr>
            <a:t>　令和４年度からは連続しての増加となるが、依然県下の平均は下回っているため、引き続き柔軟な対応が可能となる健全な財政運営を行う必要がある。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112268</xdr:rowOff>
    </xdr:from>
    <xdr:to>
      <xdr:col>23</xdr:col>
      <xdr:colOff>133350</xdr:colOff>
      <xdr:row>61</xdr:row>
      <xdr:rowOff>119380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99268"/>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105156</xdr:rowOff>
    </xdr:from>
    <xdr:to>
      <xdr:col>19</xdr:col>
      <xdr:colOff>133350</xdr:colOff>
      <xdr:row>60</xdr:row>
      <xdr:rowOff>112268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2070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105156</xdr:rowOff>
    </xdr:from>
    <xdr:to>
      <xdr:col>15</xdr:col>
      <xdr:colOff>82550</xdr:colOff>
      <xdr:row>60</xdr:row>
      <xdr:rowOff>88138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2070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88138</xdr:rowOff>
    </xdr:from>
    <xdr:to>
      <xdr:col>11</xdr:col>
      <xdr:colOff>31750</xdr:colOff>
      <xdr:row>61</xdr:row>
      <xdr:rowOff>124206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7513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61468</xdr:rowOff>
    </xdr:from>
    <xdr:to>
      <xdr:col>19</xdr:col>
      <xdr:colOff>184150</xdr:colOff>
      <xdr:row>60</xdr:row>
      <xdr:rowOff>163068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54356</xdr:rowOff>
    </xdr:from>
    <xdr:to>
      <xdr:col>15</xdr:col>
      <xdr:colOff>133350</xdr:colOff>
      <xdr:row>59</xdr:row>
      <xdr:rowOff>155956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166133</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37338</xdr:rowOff>
    </xdr:from>
    <xdr:to>
      <xdr:col>11</xdr:col>
      <xdr:colOff>82550</xdr:colOff>
      <xdr:row>60</xdr:row>
      <xdr:rowOff>138938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149115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以前より、類似団体に比べ、非常に低い額を示している。これは定員適正化計画による人件費の抑制などの取組が経費削減として効果が現れているためであると考えられる。　</a:t>
          </a:r>
        </a:p>
        <a:p>
          <a:r>
            <a:rPr kumimoji="1" lang="ja-JP" altLang="en-US" sz="1300">
              <a:latin typeface="ＭＳ Ｐゴシック" panose="020B0600070205080204" pitchFamily="50" charset="-128"/>
              <a:ea typeface="ＭＳ Ｐゴシック" panose="020B0600070205080204" pitchFamily="50" charset="-128"/>
            </a:rPr>
            <a:t>　ただし、当市はごみ処理、し尿処理、火葬、学校などの業務を一部事務組合で行っていることに加え、消防救急業務は広域化により、静岡市に委託している。これらの経費は、補助費等に区分されるため、類似団体及び全国平均と比較すると低額の要因となっ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120718</xdr:rowOff>
    </xdr:from>
    <xdr:to>
      <xdr:col>23</xdr:col>
      <xdr:colOff>133350</xdr:colOff>
      <xdr:row>81</xdr:row>
      <xdr:rowOff>161201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8168"/>
          <a:ext cx="838200" cy="4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120718</xdr:rowOff>
    </xdr:from>
    <xdr:to>
      <xdr:col>19</xdr:col>
      <xdr:colOff>133350</xdr:colOff>
      <xdr:row>82</xdr:row>
      <xdr:rowOff>38678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08168"/>
          <a:ext cx="889000" cy="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130733</xdr:rowOff>
    </xdr:from>
    <xdr:to>
      <xdr:col>15</xdr:col>
      <xdr:colOff>82550</xdr:colOff>
      <xdr:row>82</xdr:row>
      <xdr:rowOff>38678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8183"/>
          <a:ext cx="889000" cy="7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82786</xdr:rowOff>
    </xdr:from>
    <xdr:to>
      <xdr:col>11</xdr:col>
      <xdr:colOff>31750</xdr:colOff>
      <xdr:row>81</xdr:row>
      <xdr:rowOff>130733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0236"/>
          <a:ext cx="889000" cy="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136523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53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34267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43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110401</xdr:rowOff>
    </xdr:from>
    <xdr:to>
      <xdr:col>23</xdr:col>
      <xdr:colOff>184150</xdr:colOff>
      <xdr:row>82</xdr:row>
      <xdr:rowOff>40551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31678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69918</xdr:rowOff>
    </xdr:from>
    <xdr:to>
      <xdr:col>19</xdr:col>
      <xdr:colOff>184150</xdr:colOff>
      <xdr:row>82</xdr:row>
      <xdr:rowOff>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6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159328</xdr:rowOff>
    </xdr:from>
    <xdr:to>
      <xdr:col>15</xdr:col>
      <xdr:colOff>133350</xdr:colOff>
      <xdr:row>82</xdr:row>
      <xdr:rowOff>89478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99655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79933</xdr:rowOff>
    </xdr:from>
    <xdr:to>
      <xdr:col>11</xdr:col>
      <xdr:colOff>82550</xdr:colOff>
      <xdr:row>82</xdr:row>
      <xdr:rowOff>10083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20260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31986</xdr:rowOff>
    </xdr:from>
    <xdr:to>
      <xdr:col>7</xdr:col>
      <xdr:colOff>31750</xdr:colOff>
      <xdr:row>81</xdr:row>
      <xdr:rowOff>133586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143763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以前より、類似団体の平均に比べ、低い数値で推移しており、全国平均も下回っている。今後は、地域の民間企業の平均給与の状況を踏まえ、より一層の給与適正化に努める。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86</xdr:row>
      <xdr:rowOff>21166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8489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21166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62036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令和５年度の職員数は</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人で、類似団体との比較では低い状況である。</a:t>
          </a:r>
        </a:p>
        <a:p>
          <a:r>
            <a:rPr kumimoji="1" lang="ja-JP" altLang="en-US" sz="1300">
              <a:latin typeface="ＭＳ Ｐゴシック" panose="020B0600070205080204" pitchFamily="50" charset="-128"/>
              <a:ea typeface="ＭＳ Ｐゴシック" panose="020B0600070205080204" pitchFamily="50" charset="-128"/>
            </a:rPr>
            <a:t>　当市では平成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年の合併で、旧２町の庁舎を部門ごとに使用しており、地方創生時代において処理すべき事務が更に増加する中、現状ではこれ以上の職員の削減は難しい。</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の推進による行政サービスのオンライン化や指定管理者制度、民間委託の活用の推進だけではなく、公共施設の統廃合等を進める検討を行い、更なる職員数の適正化を図りたい。</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71029</xdr:rowOff>
    </xdr:from>
    <xdr:to>
      <xdr:col>81</xdr:col>
      <xdr:colOff>44450</xdr:colOff>
      <xdr:row>59</xdr:row>
      <xdr:rowOff>84818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86579"/>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71029</xdr:rowOff>
    </xdr:from>
    <xdr:to>
      <xdr:col>77</xdr:col>
      <xdr:colOff>44450</xdr:colOff>
      <xdr:row>59</xdr:row>
      <xdr:rowOff>114119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86579"/>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59</xdr:row>
      <xdr:rowOff>114119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0381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102053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0381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34018</xdr:rowOff>
    </xdr:from>
    <xdr:to>
      <xdr:col>81</xdr:col>
      <xdr:colOff>95250</xdr:colOff>
      <xdr:row>59</xdr:row>
      <xdr:rowOff>135618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126745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7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20229</xdr:rowOff>
    </xdr:from>
    <xdr:to>
      <xdr:col>77</xdr:col>
      <xdr:colOff>95250</xdr:colOff>
      <xdr:row>59</xdr:row>
      <xdr:rowOff>121829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132006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04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令和５年度の実質公債費率は前年度比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％となり、県下の平均より高い数値となった。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地方債の借入額の増加に伴う元利償還金の増加や普通交付税や臨時財政対策債の減少が要因である。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借入金の償還に要する公債費等の増加が予想されるため、交付税の基準財政需要額への算入が高い起債の選択や減債基金への積立て等を行うことで、現状の実質公債費比率を維持できるよ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103112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7551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80131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80131</xdr:rowOff>
    </xdr:from>
    <xdr:to>
      <xdr:col>72</xdr:col>
      <xdr:colOff>203200</xdr:colOff>
      <xdr:row>40</xdr:row>
      <xdr:rowOff>12095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7666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12095</xdr:rowOff>
    </xdr:from>
    <xdr:to>
      <xdr:col>68</xdr:col>
      <xdr:colOff>152400</xdr:colOff>
      <xdr:row>40</xdr:row>
      <xdr:rowOff>138491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700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令和５年度の将来負担比率は、４年連続での「ハイフン（－）」表示となり、全国の平均や県下の平均より低い数値となった。</a:t>
          </a:r>
        </a:p>
        <a:p>
          <a:r>
            <a:rPr kumimoji="1" lang="ja-JP" altLang="en-US" sz="1300">
              <a:latin typeface="ＭＳ Ｐゴシック" panose="020B0600070205080204" pitchFamily="50" charset="-128"/>
              <a:ea typeface="ＭＳ Ｐゴシック" panose="020B0600070205080204" pitchFamily="50" charset="-128"/>
            </a:rPr>
            <a:t>　負担の種類は、市が発行した地方債や組合が借り入れた地方債の元利償還金に対する負担金が主なものとなっており、今後も計画的な借り入れや返済を行うことにより、負担の軽減を図る。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34236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0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120509</xdr:rowOff>
    </xdr:from>
    <xdr:to>
      <xdr:col>64</xdr:col>
      <xdr:colOff>152400</xdr:colOff>
      <xdr:row>14</xdr:row>
      <xdr:rowOff>50659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60836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43,067
40,482
111.69
22,911,325
21,908,534
615,228
12,862,088
19,208,547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令和５年度決算は、</a:t>
          </a:r>
          <a:r>
            <a:rPr kumimoji="1" lang="en-US" altLang="ja-JP" sz="1200">
              <a:latin typeface="ＭＳ Ｐゴシック" panose="020B0600070205080204" pitchFamily="50" charset="-128"/>
              <a:ea typeface="ＭＳ Ｐゴシック" panose="020B0600070205080204" pitchFamily="50" charset="-128"/>
            </a:rPr>
            <a:t>19.2</a:t>
          </a:r>
          <a:r>
            <a:rPr kumimoji="1" lang="ja-JP" altLang="en-US" sz="1200">
              <a:latin typeface="ＭＳ Ｐゴシック" panose="020B0600070205080204" pitchFamily="50" charset="-128"/>
              <a:ea typeface="ＭＳ Ｐゴシック" panose="020B0600070205080204" pitchFamily="50" charset="-128"/>
            </a:rPr>
            <a:t>％と前年度対比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ポイントの増加となった。増加の要因は、経常一般財源等歳入等が減少したことにより人件費の比率が増加したことによるものである。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　また当市では、ごみ処理業務やし尿処理業務などを一部事務組合で行っていることから、類似団体及び県下の平均と比較すると低い比率となっている。</a:t>
          </a:r>
        </a:p>
        <a:p>
          <a:r>
            <a:rPr kumimoji="1" lang="ja-JP" altLang="en-US" sz="1200">
              <a:latin typeface="ＭＳ Ｐゴシック" panose="020B0600070205080204" pitchFamily="50" charset="-128"/>
              <a:ea typeface="ＭＳ Ｐゴシック" panose="020B0600070205080204" pitchFamily="50" charset="-128"/>
            </a:rPr>
            <a:t>　今後も引き続き、人員及び給与の適正化を図るとともに、行財政改革の取り組みを通じて人件費の抑制を図る。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165100</xdr:rowOff>
    </xdr:from>
    <xdr:to>
      <xdr:col>24</xdr:col>
      <xdr:colOff>25400</xdr:colOff>
      <xdr:row>33</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65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165100</xdr:rowOff>
    </xdr:from>
    <xdr:to>
      <xdr:col>19</xdr:col>
      <xdr:colOff>187325</xdr:colOff>
      <xdr:row>33</xdr:row>
      <xdr:rowOff>91622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651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91622</xdr:rowOff>
    </xdr:from>
    <xdr:to>
      <xdr:col>15</xdr:col>
      <xdr:colOff>98425</xdr:colOff>
      <xdr:row>34</xdr:row>
      <xdr:rowOff>83457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494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83457</xdr:rowOff>
    </xdr:from>
    <xdr:to>
      <xdr:col>11</xdr:col>
      <xdr:colOff>9525</xdr:colOff>
      <xdr:row>35</xdr:row>
      <xdr:rowOff>31750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12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114300</xdr:rowOff>
    </xdr:from>
    <xdr:to>
      <xdr:col>20</xdr:col>
      <xdr:colOff>38100</xdr:colOff>
      <xdr:row>33</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54627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36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40822</xdr:rowOff>
    </xdr:from>
    <xdr:to>
      <xdr:col>15</xdr:col>
      <xdr:colOff>149225</xdr:colOff>
      <xdr:row>33</xdr:row>
      <xdr:rowOff>142422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152599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32657</xdr:rowOff>
    </xdr:from>
    <xdr:to>
      <xdr:col>11</xdr:col>
      <xdr:colOff>60325</xdr:colOff>
      <xdr:row>34</xdr:row>
      <xdr:rowOff>134257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144434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類似団体及び県下の平均より低い数値となっているが、人件費と同様にごみ処理やし尿処理業務などを一部事務組合が行っている影響が大きい。</a:t>
          </a:r>
        </a:p>
        <a:p>
          <a:r>
            <a:rPr kumimoji="1" lang="ja-JP" altLang="en-US" sz="1200">
              <a:latin typeface="ＭＳ Ｐゴシック" panose="020B0600070205080204" pitchFamily="50" charset="-128"/>
              <a:ea typeface="ＭＳ Ｐゴシック" panose="020B0600070205080204" pitchFamily="50" charset="-128"/>
            </a:rPr>
            <a:t>　令和５年度決算は、前年度比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ポイントの増加となった。これは、多目的体育館整備事業の備品購入費や地頭方公民館解体事業等が要因である。</a:t>
          </a:r>
        </a:p>
        <a:p>
          <a:r>
            <a:rPr kumimoji="1" lang="ja-JP" altLang="en-US" sz="1200">
              <a:latin typeface="ＭＳ Ｐゴシック" panose="020B0600070205080204" pitchFamily="50" charset="-128"/>
              <a:ea typeface="ＭＳ Ｐゴシック" panose="020B0600070205080204" pitchFamily="50" charset="-128"/>
            </a:rPr>
            <a:t>　今後はより一層の節減合理化や行政改革の取り組みにより、費用増大の抑制に努める。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58964</xdr:rowOff>
    </xdr:from>
    <xdr:to>
      <xdr:col>82</xdr:col>
      <xdr:colOff>107950</xdr:colOff>
      <xdr:row>13</xdr:row>
      <xdr:rowOff>80736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287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58964</xdr:rowOff>
    </xdr:from>
    <xdr:to>
      <xdr:col>78</xdr:col>
      <xdr:colOff>69850</xdr:colOff>
      <xdr:row>13</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287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135164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135164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29936</xdr:rowOff>
    </xdr:from>
    <xdr:to>
      <xdr:col>82</xdr:col>
      <xdr:colOff>158750</xdr:colOff>
      <xdr:row>13</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109963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1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8164</xdr:rowOff>
    </xdr:from>
    <xdr:to>
      <xdr:col>78</xdr:col>
      <xdr:colOff>120650</xdr:colOff>
      <xdr:row>13</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119941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0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51707</xdr:rowOff>
    </xdr:from>
    <xdr:to>
      <xdr:col>65</xdr:col>
      <xdr:colOff>53975</xdr:colOff>
      <xdr:row>13</xdr:row>
      <xdr:rowOff>153307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163484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令和５年度決算は、</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％と前年度対比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ポイントの減少となった。類似団体と比較すると、比率は低く、県平均も下回っている。</a:t>
          </a:r>
        </a:p>
        <a:p>
          <a:r>
            <a:rPr kumimoji="1" lang="ja-JP" altLang="en-US" sz="1200">
              <a:latin typeface="ＭＳ Ｐゴシック" panose="020B0600070205080204" pitchFamily="50" charset="-128"/>
              <a:ea typeface="ＭＳ Ｐゴシック" panose="020B0600070205080204" pitchFamily="50" charset="-128"/>
            </a:rPr>
            <a:t>　減少した要因は、令和５年度は臨時的な経費が多く経常経費充当一般財源は令和４年度と比較して減少したためである。</a:t>
          </a:r>
        </a:p>
        <a:p>
          <a:r>
            <a:rPr kumimoji="1" lang="ja-JP" altLang="en-US" sz="1200">
              <a:latin typeface="ＭＳ Ｐゴシック" panose="020B0600070205080204" pitchFamily="50" charset="-128"/>
              <a:ea typeface="ＭＳ Ｐゴシック" panose="020B0600070205080204" pitchFamily="50" charset="-128"/>
            </a:rPr>
            <a:t>　扶助費については増加傾向にあるため、経常収支比率への影響に注視していく。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66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51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75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54</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令和５年度は、前年度対比１ポイント増となったが、厳しい財政状況の中で、維持補修費等も類似団体及び県下の平均より低く推移している。</a:t>
          </a:r>
        </a:p>
        <a:p>
          <a:r>
            <a:rPr kumimoji="1" lang="ja-JP" altLang="en-US" sz="1200">
              <a:latin typeface="ＭＳ Ｐゴシック" panose="020B0600070205080204" pitchFamily="50" charset="-128"/>
              <a:ea typeface="ＭＳ Ｐゴシック" panose="020B0600070205080204" pitchFamily="50" charset="-128"/>
            </a:rPr>
            <a:t>　また、今後は、道路、橋りょう、公営住宅、小中学校などの公共施設の長寿命化対策に要する経費とともに維持管理経費の増加が予想される。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57</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64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63500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0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0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57150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最も高い数値を示しているが、これは人件費及び物件費と同様にごみ処理業務、し尿処理業務などを一部事務組合で実施しているのに加え、消防救急業務を静岡市に委託している影響が大きい。</a:t>
          </a:r>
        </a:p>
        <a:p>
          <a:r>
            <a:rPr kumimoji="1" lang="ja-JP" altLang="en-US" sz="1200">
              <a:latin typeface="ＭＳ Ｐゴシック" panose="020B0600070205080204" pitchFamily="50" charset="-128"/>
              <a:ea typeface="ＭＳ Ｐゴシック" panose="020B0600070205080204" pitchFamily="50" charset="-128"/>
            </a:rPr>
            <a:t>　これらに係る経費を除くと</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％になり、類似団体の平均と同程度の数値となる。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104140</xdr:rowOff>
    </xdr:from>
    <xdr:to>
      <xdr:col>82</xdr:col>
      <xdr:colOff>107950</xdr:colOff>
      <xdr:row>40</xdr:row>
      <xdr:rowOff>165100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962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130810</xdr:rowOff>
    </xdr:from>
    <xdr:to>
      <xdr:col>78</xdr:col>
      <xdr:colOff>69850</xdr:colOff>
      <xdr:row>40</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817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130810</xdr:rowOff>
    </xdr:from>
    <xdr:to>
      <xdr:col>73</xdr:col>
      <xdr:colOff>180975</xdr:colOff>
      <xdr:row>40</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17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20320</xdr:rowOff>
    </xdr:from>
    <xdr:to>
      <xdr:col>69</xdr:col>
      <xdr:colOff>92075</xdr:colOff>
      <xdr:row>40</xdr:row>
      <xdr:rowOff>50800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87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114300</xdr:rowOff>
    </xdr:from>
    <xdr:to>
      <xdr:col>82</xdr:col>
      <xdr:colOff>158750</xdr:colOff>
      <xdr:row>41</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22877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53340</xdr:rowOff>
    </xdr:from>
    <xdr:to>
      <xdr:col>78</xdr:col>
      <xdr:colOff>120650</xdr:colOff>
      <xdr:row>40</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139717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80010</xdr:rowOff>
    </xdr:from>
    <xdr:to>
      <xdr:col>74</xdr:col>
      <xdr:colOff>31750</xdr:colOff>
      <xdr:row>40</xdr:row>
      <xdr:rowOff>10160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166387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140970</xdr:rowOff>
    </xdr:from>
    <xdr:to>
      <xdr:col>69</xdr:col>
      <xdr:colOff>142875</xdr:colOff>
      <xdr:row>40</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55897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0</xdr:rowOff>
    </xdr:from>
    <xdr:to>
      <xdr:col>65</xdr:col>
      <xdr:colOff>53975</xdr:colOff>
      <xdr:row>40</xdr:row>
      <xdr:rowOff>101600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86377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令和５年度決算は、</a:t>
          </a:r>
          <a:r>
            <a:rPr kumimoji="1" lang="en-US" altLang="ja-JP" sz="1200">
              <a:latin typeface="ＭＳ Ｐゴシック" panose="020B0600070205080204" pitchFamily="50" charset="-128"/>
              <a:ea typeface="ＭＳ Ｐゴシック" panose="020B0600070205080204" pitchFamily="50" charset="-128"/>
            </a:rPr>
            <a:t>18.9</a:t>
          </a:r>
          <a:r>
            <a:rPr kumimoji="1" lang="ja-JP" altLang="en-US" sz="1200">
              <a:latin typeface="ＭＳ Ｐゴシック" panose="020B0600070205080204" pitchFamily="50" charset="-128"/>
              <a:ea typeface="ＭＳ Ｐゴシック" panose="020B0600070205080204" pitchFamily="50" charset="-128"/>
            </a:rPr>
            <a:t>％と前年度対比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ポイントの増加となった。令和４年度からの連続した増加により全国平均、県の平均だけでなく類似団体の平均についても上回る結果となった。</a:t>
          </a:r>
        </a:p>
        <a:p>
          <a:r>
            <a:rPr kumimoji="1" lang="ja-JP" altLang="en-US" sz="1200">
              <a:latin typeface="ＭＳ Ｐゴシック" panose="020B0600070205080204" pitchFamily="50" charset="-128"/>
              <a:ea typeface="ＭＳ Ｐゴシック" panose="020B0600070205080204" pitchFamily="50" charset="-128"/>
            </a:rPr>
            <a:t>　増加した要因は、緊急防災・減災事業債や学校教育施設等整備事業債の増加によるものである。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当市は準公債費である一部事務組合の公債費相当分等が多額であることから、今後はこれらを含めた実質的な公債費全体について抑制していく必要がある。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78</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80644"/>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77</xdr:row>
      <xdr:rowOff>78994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152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122428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152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77</xdr:row>
      <xdr:rowOff>88137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152628"/>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令和５年度決算は、前年度対比</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ポイント増となったが、類似団体及び県下の平均より低く推移している。</a:t>
          </a:r>
        </a:p>
        <a:p>
          <a:r>
            <a:rPr kumimoji="1" lang="ja-JP" altLang="en-US" sz="1200">
              <a:latin typeface="ＭＳ Ｐゴシック" panose="020B0600070205080204" pitchFamily="50" charset="-128"/>
              <a:ea typeface="ＭＳ Ｐゴシック" panose="020B0600070205080204" pitchFamily="50" charset="-128"/>
            </a:rPr>
            <a:t>　増加した要因は、補助費等の増加によるものである。</a:t>
          </a:r>
        </a:p>
        <a:p>
          <a:r>
            <a:rPr kumimoji="1" lang="ja-JP" altLang="en-US" sz="1200">
              <a:latin typeface="ＭＳ Ｐゴシック" panose="020B0600070205080204" pitchFamily="50" charset="-128"/>
              <a:ea typeface="ＭＳ Ｐゴシック" panose="020B0600070205080204" pitchFamily="50" charset="-128"/>
            </a:rPr>
            <a:t>　個別の性質別区分による比較の場合には、一部事務組合の影響により特徴的な差異を生じるが、全体的には、類似団体や県下の平均と近い比率となっている。</a:t>
          </a:r>
        </a:p>
        <a:p>
          <a:r>
            <a:rPr kumimoji="1" lang="ja-JP" altLang="en-US" sz="1200">
              <a:latin typeface="ＭＳ Ｐゴシック" panose="020B0600070205080204" pitchFamily="50" charset="-128"/>
              <a:ea typeface="ＭＳ Ｐゴシック" panose="020B0600070205080204" pitchFamily="50" charset="-128"/>
            </a:rPr>
            <a:t>　今後も各経費において適正な執行管理を行い、経常経費の削減に努める。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0632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011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0116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145287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474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151184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141007</xdr:rowOff>
    </xdr:from>
    <xdr:to>
      <xdr:col>29</xdr:col>
      <xdr:colOff>127000</xdr:colOff>
      <xdr:row>19</xdr:row>
      <xdr:rowOff>159709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446182"/>
          <a:ext cx="647700" cy="18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130562</xdr:rowOff>
    </xdr:from>
    <xdr:to>
      <xdr:col>26</xdr:col>
      <xdr:colOff>50800</xdr:colOff>
      <xdr:row>19</xdr:row>
      <xdr:rowOff>159709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35737"/>
          <a:ext cx="698500" cy="2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130562</xdr:rowOff>
    </xdr:from>
    <xdr:to>
      <xdr:col>22</xdr:col>
      <xdr:colOff>114300</xdr:colOff>
      <xdr:row>19</xdr:row>
      <xdr:rowOff>148750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35737"/>
          <a:ext cx="698500" cy="18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148750</xdr:rowOff>
    </xdr:from>
    <xdr:to>
      <xdr:col>18</xdr:col>
      <xdr:colOff>177800</xdr:colOff>
      <xdr:row>20</xdr:row>
      <xdr:rowOff>5818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53925"/>
          <a:ext cx="698500" cy="28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135432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158635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7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90207</xdr:rowOff>
    </xdr:from>
    <xdr:to>
      <xdr:col>29</xdr:col>
      <xdr:colOff>177800</xdr:colOff>
      <xdr:row>20</xdr:row>
      <xdr:rowOff>20357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95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170234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0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108909</xdr:rowOff>
    </xdr:from>
    <xdr:to>
      <xdr:col>26</xdr:col>
      <xdr:colOff>101600</xdr:colOff>
      <xdr:row>20</xdr:row>
      <xdr:rowOff>39059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414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23836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50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79762</xdr:rowOff>
    </xdr:from>
    <xdr:to>
      <xdr:col>22</xdr:col>
      <xdr:colOff>165100</xdr:colOff>
      <xdr:row>20</xdr:row>
      <xdr:rowOff>9912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8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166139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7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97950</xdr:rowOff>
    </xdr:from>
    <xdr:to>
      <xdr:col>19</xdr:col>
      <xdr:colOff>38100</xdr:colOff>
      <xdr:row>20</xdr:row>
      <xdr:rowOff>28100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03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12877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8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126468</xdr:rowOff>
    </xdr:from>
    <xdr:to>
      <xdr:col>15</xdr:col>
      <xdr:colOff>101600</xdr:colOff>
      <xdr:row>20</xdr:row>
      <xdr:rowOff>56618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3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41395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1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307366</xdr:rowOff>
    </xdr:from>
    <xdr:to>
      <xdr:col>29</xdr:col>
      <xdr:colOff>127000</xdr:colOff>
      <xdr:row>38</xdr:row>
      <xdr:rowOff>6561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7432066"/>
          <a:ext cx="647700" cy="4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6561</xdr:rowOff>
    </xdr:from>
    <xdr:to>
      <xdr:col>26</xdr:col>
      <xdr:colOff>50800</xdr:colOff>
      <xdr:row>38</xdr:row>
      <xdr:rowOff>22367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7474161"/>
          <a:ext cx="698500" cy="1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22367</xdr:rowOff>
    </xdr:from>
    <xdr:to>
      <xdr:col>22</xdr:col>
      <xdr:colOff>114300</xdr:colOff>
      <xdr:row>38</xdr:row>
      <xdr:rowOff>57146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489967"/>
          <a:ext cx="698500" cy="34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330977</xdr:rowOff>
    </xdr:from>
    <xdr:to>
      <xdr:col>18</xdr:col>
      <xdr:colOff>177800</xdr:colOff>
      <xdr:row>38</xdr:row>
      <xdr:rowOff>57146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7455677"/>
          <a:ext cx="698500" cy="6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256566</xdr:rowOff>
    </xdr:from>
    <xdr:to>
      <xdr:col>29</xdr:col>
      <xdr:colOff>177800</xdr:colOff>
      <xdr:row>38</xdr:row>
      <xdr:rowOff>15266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381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228643</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35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298661</xdr:rowOff>
    </xdr:from>
    <xdr:to>
      <xdr:col>26</xdr:col>
      <xdr:colOff>101600</xdr:colOff>
      <xdr:row>38</xdr:row>
      <xdr:rowOff>57361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423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42138</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509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314467</xdr:rowOff>
    </xdr:from>
    <xdr:to>
      <xdr:col>22</xdr:col>
      <xdr:colOff>165100</xdr:colOff>
      <xdr:row>38</xdr:row>
      <xdr:rowOff>73167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43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57944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525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6346</xdr:rowOff>
    </xdr:from>
    <xdr:to>
      <xdr:col>19</xdr:col>
      <xdr:colOff>38100</xdr:colOff>
      <xdr:row>38</xdr:row>
      <xdr:rowOff>107946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473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92723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56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280177</xdr:rowOff>
    </xdr:from>
    <xdr:to>
      <xdr:col>15</xdr:col>
      <xdr:colOff>101600</xdr:colOff>
      <xdr:row>38</xdr:row>
      <xdr:rowOff>38877</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404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23654</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749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43,067
40,482
111.69
22,911,325
21,908,534
615,228
12,862,088
19,208,547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112078</xdr:rowOff>
    </xdr:from>
    <xdr:to>
      <xdr:col>24</xdr:col>
      <xdr:colOff>63500</xdr:colOff>
      <xdr:row>38</xdr:row>
      <xdr:rowOff>117399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27178"/>
          <a:ext cx="8382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90030</xdr:rowOff>
    </xdr:from>
    <xdr:to>
      <xdr:col>19</xdr:col>
      <xdr:colOff>177800</xdr:colOff>
      <xdr:row>38</xdr:row>
      <xdr:rowOff>117399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05130"/>
          <a:ext cx="8890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90030</xdr:rowOff>
    </xdr:from>
    <xdr:to>
      <xdr:col>15</xdr:col>
      <xdr:colOff>50800</xdr:colOff>
      <xdr:row>38</xdr:row>
      <xdr:rowOff>111531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05130"/>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111531</xdr:rowOff>
    </xdr:from>
    <xdr:to>
      <xdr:col>10</xdr:col>
      <xdr:colOff>114300</xdr:colOff>
      <xdr:row>38</xdr:row>
      <xdr:rowOff>130277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6631"/>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18178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112882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61278</xdr:rowOff>
    </xdr:from>
    <xdr:to>
      <xdr:col>24</xdr:col>
      <xdr:colOff>114300</xdr:colOff>
      <xdr:row>38</xdr:row>
      <xdr:rowOff>162878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147655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66599</xdr:rowOff>
    </xdr:from>
    <xdr:to>
      <xdr:col>20</xdr:col>
      <xdr:colOff>38100</xdr:colOff>
      <xdr:row>38</xdr:row>
      <xdr:rowOff>168199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159326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39230</xdr:rowOff>
    </xdr:from>
    <xdr:to>
      <xdr:col>15</xdr:col>
      <xdr:colOff>101600</xdr:colOff>
      <xdr:row>38</xdr:row>
      <xdr:rowOff>140830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131957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60731</xdr:rowOff>
    </xdr:from>
    <xdr:to>
      <xdr:col>10</xdr:col>
      <xdr:colOff>165100</xdr:colOff>
      <xdr:row>38</xdr:row>
      <xdr:rowOff>162331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153458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79477</xdr:rowOff>
    </xdr:from>
    <xdr:to>
      <xdr:col>6</xdr:col>
      <xdr:colOff>38100</xdr:colOff>
      <xdr:row>39</xdr:row>
      <xdr:rowOff>9627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43700</xdr:rowOff>
    </xdr:from>
    <xdr:to>
      <xdr:col>24</xdr:col>
      <xdr:colOff>63500</xdr:colOff>
      <xdr:row>59</xdr:row>
      <xdr:rowOff>82868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59250"/>
          <a:ext cx="8382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133503</xdr:rowOff>
    </xdr:from>
    <xdr:to>
      <xdr:col>19</xdr:col>
      <xdr:colOff>177800</xdr:colOff>
      <xdr:row>59</xdr:row>
      <xdr:rowOff>82868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77603"/>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133503</xdr:rowOff>
    </xdr:from>
    <xdr:to>
      <xdr:col>15</xdr:col>
      <xdr:colOff>50800</xdr:colOff>
      <xdr:row>59</xdr:row>
      <xdr:rowOff>65125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77603"/>
          <a:ext cx="889000" cy="10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65125</xdr:rowOff>
    </xdr:from>
    <xdr:to>
      <xdr:col>10</xdr:col>
      <xdr:colOff>114300</xdr:colOff>
      <xdr:row>59</xdr:row>
      <xdr:rowOff>131458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80675"/>
          <a:ext cx="889000" cy="6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89146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164350</xdr:rowOff>
    </xdr:from>
    <xdr:to>
      <xdr:col>24</xdr:col>
      <xdr:colOff>114300</xdr:colOff>
      <xdr:row>59</xdr:row>
      <xdr:rowOff>94500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1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79277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32068</xdr:rowOff>
    </xdr:from>
    <xdr:to>
      <xdr:col>20</xdr:col>
      <xdr:colOff>38100</xdr:colOff>
      <xdr:row>59</xdr:row>
      <xdr:rowOff>133668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124795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2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82703</xdr:rowOff>
    </xdr:from>
    <xdr:to>
      <xdr:col>15</xdr:col>
      <xdr:colOff>101600</xdr:colOff>
      <xdr:row>59</xdr:row>
      <xdr:rowOff>12853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14325</xdr:rowOff>
    </xdr:from>
    <xdr:to>
      <xdr:col>10</xdr:col>
      <xdr:colOff>165100</xdr:colOff>
      <xdr:row>59</xdr:row>
      <xdr:rowOff>115925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107052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80658</xdr:rowOff>
    </xdr:from>
    <xdr:to>
      <xdr:col>6</xdr:col>
      <xdr:colOff>38100</xdr:colOff>
      <xdr:row>60</xdr:row>
      <xdr:rowOff>10808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1935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8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39649</xdr:rowOff>
    </xdr:from>
    <xdr:to>
      <xdr:col>24</xdr:col>
      <xdr:colOff>63500</xdr:colOff>
      <xdr:row>78</xdr:row>
      <xdr:rowOff>81369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2749"/>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81369</xdr:rowOff>
    </xdr:from>
    <xdr:to>
      <xdr:col>19</xdr:col>
      <xdr:colOff>177800</xdr:colOff>
      <xdr:row>78</xdr:row>
      <xdr:rowOff>93827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4469"/>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93827</xdr:rowOff>
    </xdr:from>
    <xdr:to>
      <xdr:col>15</xdr:col>
      <xdr:colOff>50800</xdr:colOff>
      <xdr:row>78</xdr:row>
      <xdr:rowOff>109753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6927"/>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86779</xdr:rowOff>
    </xdr:from>
    <xdr:to>
      <xdr:col>10</xdr:col>
      <xdr:colOff>114300</xdr:colOff>
      <xdr:row>78</xdr:row>
      <xdr:rowOff>109753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9879"/>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160299</xdr:rowOff>
    </xdr:from>
    <xdr:to>
      <xdr:col>24</xdr:col>
      <xdr:colOff>114300</xdr:colOff>
      <xdr:row>78</xdr:row>
      <xdr:rowOff>90449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75226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30569</xdr:rowOff>
    </xdr:from>
    <xdr:to>
      <xdr:col>20</xdr:col>
      <xdr:colOff>38100</xdr:colOff>
      <xdr:row>78</xdr:row>
      <xdr:rowOff>132169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123296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43027</xdr:rowOff>
    </xdr:from>
    <xdr:to>
      <xdr:col>15</xdr:col>
      <xdr:colOff>101600</xdr:colOff>
      <xdr:row>78</xdr:row>
      <xdr:rowOff>144627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135754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58953</xdr:rowOff>
    </xdr:from>
    <xdr:to>
      <xdr:col>10</xdr:col>
      <xdr:colOff>165100</xdr:colOff>
      <xdr:row>78</xdr:row>
      <xdr:rowOff>160553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35979</xdr:rowOff>
    </xdr:from>
    <xdr:to>
      <xdr:col>6</xdr:col>
      <xdr:colOff>38100</xdr:colOff>
      <xdr:row>78</xdr:row>
      <xdr:rowOff>137579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128706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21540</xdr:rowOff>
    </xdr:from>
    <xdr:to>
      <xdr:col>24</xdr:col>
      <xdr:colOff>63500</xdr:colOff>
      <xdr:row>97</xdr:row>
      <xdr:rowOff>51766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2190"/>
          <a:ext cx="838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33214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49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29096</xdr:rowOff>
    </xdr:from>
    <xdr:to>
      <xdr:col>19</xdr:col>
      <xdr:colOff>177800</xdr:colOff>
      <xdr:row>97</xdr:row>
      <xdr:rowOff>51766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59746"/>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67073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29096</xdr:rowOff>
    </xdr:from>
    <xdr:to>
      <xdr:col>15</xdr:col>
      <xdr:colOff>50800</xdr:colOff>
      <xdr:row>98</xdr:row>
      <xdr:rowOff>117920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59746"/>
          <a:ext cx="889000" cy="2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86720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117920</xdr:rowOff>
    </xdr:from>
    <xdr:to>
      <xdr:col>10</xdr:col>
      <xdr:colOff>114300</xdr:colOff>
      <xdr:row>98</xdr:row>
      <xdr:rowOff>161392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20020"/>
          <a:ext cx="8890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29215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142190</xdr:rowOff>
    </xdr:from>
    <xdr:to>
      <xdr:col>24</xdr:col>
      <xdr:colOff>114300</xdr:colOff>
      <xdr:row>97</xdr:row>
      <xdr:rowOff>72340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120617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966</xdr:rowOff>
    </xdr:from>
    <xdr:to>
      <xdr:col>20</xdr:col>
      <xdr:colOff>38100</xdr:colOff>
      <xdr:row>97</xdr:row>
      <xdr:rowOff>102566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93693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149746</xdr:rowOff>
    </xdr:from>
    <xdr:to>
      <xdr:col>15</xdr:col>
      <xdr:colOff>101600</xdr:colOff>
      <xdr:row>97</xdr:row>
      <xdr:rowOff>79896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71023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67120</xdr:rowOff>
    </xdr:from>
    <xdr:to>
      <xdr:col>10</xdr:col>
      <xdr:colOff>165100</xdr:colOff>
      <xdr:row>98</xdr:row>
      <xdr:rowOff>168720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159847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6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110592</xdr:rowOff>
    </xdr:from>
    <xdr:to>
      <xdr:col>6</xdr:col>
      <xdr:colOff>38100</xdr:colOff>
      <xdr:row>99</xdr:row>
      <xdr:rowOff>40742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31869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506809"/>
          <a:ext cx="1270" cy="112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3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50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29248</xdr:rowOff>
    </xdr:from>
    <xdr:to>
      <xdr:col>55</xdr:col>
      <xdr:colOff>0</xdr:colOff>
      <xdr:row>36</xdr:row>
      <xdr:rowOff>46460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01448"/>
          <a:ext cx="838200" cy="1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125093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54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46460</xdr:rowOff>
    </xdr:from>
    <xdr:to>
      <xdr:col>50</xdr:col>
      <xdr:colOff>114300</xdr:colOff>
      <xdr:row>36</xdr:row>
      <xdr:rowOff>62414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18660"/>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0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18280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84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70863</xdr:rowOff>
    </xdr:from>
    <xdr:to>
      <xdr:col>45</xdr:col>
      <xdr:colOff>177800</xdr:colOff>
      <xdr:row>36</xdr:row>
      <xdr:rowOff>62414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14363"/>
          <a:ext cx="889000" cy="102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82249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70863</xdr:rowOff>
    </xdr:from>
    <xdr:to>
      <xdr:col>41</xdr:col>
      <xdr:colOff>50800</xdr:colOff>
      <xdr:row>36</xdr:row>
      <xdr:rowOff>142977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14363"/>
          <a:ext cx="889000" cy="110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117029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26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104932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149898</xdr:rowOff>
    </xdr:from>
    <xdr:to>
      <xdr:col>55</xdr:col>
      <xdr:colOff>50800</xdr:colOff>
      <xdr:row>36</xdr:row>
      <xdr:rowOff>80048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128325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167110</xdr:rowOff>
    </xdr:from>
    <xdr:to>
      <xdr:col>50</xdr:col>
      <xdr:colOff>165100</xdr:colOff>
      <xdr:row>36</xdr:row>
      <xdr:rowOff>97260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88387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26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11614</xdr:rowOff>
    </xdr:from>
    <xdr:to>
      <xdr:col>46</xdr:col>
      <xdr:colOff>38100</xdr:colOff>
      <xdr:row>36</xdr:row>
      <xdr:rowOff>113214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104341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20063</xdr:rowOff>
    </xdr:from>
    <xdr:to>
      <xdr:col>41</xdr:col>
      <xdr:colOff>101600</xdr:colOff>
      <xdr:row>30</xdr:row>
      <xdr:rowOff>121663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138190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493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92177</xdr:rowOff>
    </xdr:from>
    <xdr:to>
      <xdr:col>36</xdr:col>
      <xdr:colOff>165100</xdr:colOff>
      <xdr:row>37</xdr:row>
      <xdr:rowOff>22327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38854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03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82536</xdr:rowOff>
    </xdr:from>
    <xdr:to>
      <xdr:col>55</xdr:col>
      <xdr:colOff>0</xdr:colOff>
      <xdr:row>57</xdr:row>
      <xdr:rowOff>8351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83736"/>
          <a:ext cx="838200" cy="9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8351</xdr:rowOff>
    </xdr:from>
    <xdr:to>
      <xdr:col>50</xdr:col>
      <xdr:colOff>114300</xdr:colOff>
      <xdr:row>57</xdr:row>
      <xdr:rowOff>18817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81001"/>
          <a:ext cx="8890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110521</xdr:rowOff>
    </xdr:from>
    <xdr:to>
      <xdr:col>45</xdr:col>
      <xdr:colOff>177800</xdr:colOff>
      <xdr:row>57</xdr:row>
      <xdr:rowOff>18817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11721"/>
          <a:ext cx="889000" cy="7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100811</xdr:rowOff>
    </xdr:from>
    <xdr:to>
      <xdr:col>41</xdr:col>
      <xdr:colOff>50800</xdr:colOff>
      <xdr:row>56</xdr:row>
      <xdr:rowOff>110521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02011"/>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31736</xdr:rowOff>
    </xdr:from>
    <xdr:to>
      <xdr:col>55</xdr:col>
      <xdr:colOff>50800</xdr:colOff>
      <xdr:row>56</xdr:row>
      <xdr:rowOff>133336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3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10163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1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129001</xdr:rowOff>
    </xdr:from>
    <xdr:to>
      <xdr:col>50</xdr:col>
      <xdr:colOff>165100</xdr:colOff>
      <xdr:row>57</xdr:row>
      <xdr:rowOff>59151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3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50278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139467</xdr:rowOff>
    </xdr:from>
    <xdr:to>
      <xdr:col>46</xdr:col>
      <xdr:colOff>38100</xdr:colOff>
      <xdr:row>57</xdr:row>
      <xdr:rowOff>69617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4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60744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59721</xdr:rowOff>
    </xdr:from>
    <xdr:to>
      <xdr:col>41</xdr:col>
      <xdr:colOff>101600</xdr:colOff>
      <xdr:row>56</xdr:row>
      <xdr:rowOff>161321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152448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7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50011</xdr:rowOff>
    </xdr:from>
    <xdr:to>
      <xdr:col>36</xdr:col>
      <xdr:colOff>165100</xdr:colOff>
      <xdr:row>56</xdr:row>
      <xdr:rowOff>151611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142738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4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39946</xdr:rowOff>
    </xdr:from>
    <xdr:to>
      <xdr:col>55</xdr:col>
      <xdr:colOff>0</xdr:colOff>
      <xdr:row>79</xdr:row>
      <xdr:rowOff>40900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4496"/>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56756</xdr:rowOff>
    </xdr:from>
    <xdr:to>
      <xdr:col>50</xdr:col>
      <xdr:colOff>114300</xdr:colOff>
      <xdr:row>79</xdr:row>
      <xdr:rowOff>39946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29856"/>
          <a:ext cx="889000" cy="15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56756</xdr:rowOff>
    </xdr:from>
    <xdr:to>
      <xdr:col>45</xdr:col>
      <xdr:colOff>177800</xdr:colOff>
      <xdr:row>79</xdr:row>
      <xdr:rowOff>4445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29856"/>
          <a:ext cx="8890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164412</xdr:rowOff>
    </xdr:from>
    <xdr:to>
      <xdr:col>41</xdr:col>
      <xdr:colOff>50800</xdr:colOff>
      <xdr:row>79</xdr:row>
      <xdr:rowOff>4445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66062"/>
          <a:ext cx="889000" cy="18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161550</xdr:rowOff>
    </xdr:from>
    <xdr:to>
      <xdr:col>55</xdr:col>
      <xdr:colOff>50800</xdr:colOff>
      <xdr:row>79</xdr:row>
      <xdr:rowOff>91700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76477</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160596</xdr:rowOff>
    </xdr:from>
    <xdr:to>
      <xdr:col>50</xdr:col>
      <xdr:colOff>165100</xdr:colOff>
      <xdr:row>79</xdr:row>
      <xdr:rowOff>90746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81873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2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5956</xdr:rowOff>
    </xdr:from>
    <xdr:to>
      <xdr:col>46</xdr:col>
      <xdr:colOff>38100</xdr:colOff>
      <xdr:row>78</xdr:row>
      <xdr:rowOff>107556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98683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4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125095</xdr:rowOff>
    </xdr:from>
    <xdr:to>
      <xdr:col>41</xdr:col>
      <xdr:colOff>101600</xdr:colOff>
      <xdr:row>79</xdr:row>
      <xdr:rowOff>55245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46372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113612</xdr:rowOff>
    </xdr:from>
    <xdr:to>
      <xdr:col>36</xdr:col>
      <xdr:colOff>165100</xdr:colOff>
      <xdr:row>78</xdr:row>
      <xdr:rowOff>43762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34889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4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13274</xdr:rowOff>
    </xdr:from>
    <xdr:to>
      <xdr:col>55</xdr:col>
      <xdr:colOff>0</xdr:colOff>
      <xdr:row>96</xdr:row>
      <xdr:rowOff>43373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01024"/>
          <a:ext cx="8382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43373</xdr:rowOff>
    </xdr:from>
    <xdr:to>
      <xdr:col>50</xdr:col>
      <xdr:colOff>114300</xdr:colOff>
      <xdr:row>97</xdr:row>
      <xdr:rowOff>82866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02573"/>
          <a:ext cx="889000" cy="21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85728</xdr:rowOff>
    </xdr:from>
    <xdr:to>
      <xdr:col>45</xdr:col>
      <xdr:colOff>177800</xdr:colOff>
      <xdr:row>97</xdr:row>
      <xdr:rowOff>82866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544928"/>
          <a:ext cx="889000" cy="1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110591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85728</xdr:rowOff>
    </xdr:from>
    <xdr:to>
      <xdr:col>41</xdr:col>
      <xdr:colOff>50800</xdr:colOff>
      <xdr:row>96</xdr:row>
      <xdr:rowOff>142813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44928"/>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133924</xdr:rowOff>
    </xdr:from>
    <xdr:to>
      <xdr:col>55</xdr:col>
      <xdr:colOff>50800</xdr:colOff>
      <xdr:row>95</xdr:row>
      <xdr:rowOff>64074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156801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0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164023</xdr:rowOff>
    </xdr:from>
    <xdr:to>
      <xdr:col>50</xdr:col>
      <xdr:colOff>165100</xdr:colOff>
      <xdr:row>96</xdr:row>
      <xdr:rowOff>94173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5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85300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4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32066</xdr:rowOff>
    </xdr:from>
    <xdr:to>
      <xdr:col>46</xdr:col>
      <xdr:colOff>38100</xdr:colOff>
      <xdr:row>97</xdr:row>
      <xdr:rowOff>133666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124793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5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34928</xdr:rowOff>
    </xdr:from>
    <xdr:to>
      <xdr:col>41</xdr:col>
      <xdr:colOff>101600</xdr:colOff>
      <xdr:row>96</xdr:row>
      <xdr:rowOff>136528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153055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6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92013</xdr:rowOff>
    </xdr:from>
    <xdr:to>
      <xdr:col>36</xdr:col>
      <xdr:colOff>165100</xdr:colOff>
      <xdr:row>97</xdr:row>
      <xdr:rowOff>22163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13290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135014</xdr:rowOff>
    </xdr:from>
    <xdr:to>
      <xdr:col>85</xdr:col>
      <xdr:colOff>127000</xdr:colOff>
      <xdr:row>36</xdr:row>
      <xdr:rowOff>59690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135764"/>
          <a:ext cx="8382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135014</xdr:rowOff>
    </xdr:from>
    <xdr:to>
      <xdr:col>81</xdr:col>
      <xdr:colOff>50800</xdr:colOff>
      <xdr:row>37</xdr:row>
      <xdr:rowOff>131242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135764"/>
          <a:ext cx="889000" cy="3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120133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28829</xdr:rowOff>
    </xdr:from>
    <xdr:to>
      <xdr:col>76</xdr:col>
      <xdr:colOff>114300</xdr:colOff>
      <xdr:row>37</xdr:row>
      <xdr:rowOff>131242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201029"/>
          <a:ext cx="889000" cy="2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28829</xdr:rowOff>
    </xdr:from>
    <xdr:to>
      <xdr:col>71</xdr:col>
      <xdr:colOff>177800</xdr:colOff>
      <xdr:row>36</xdr:row>
      <xdr:rowOff>90951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201029"/>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8890</xdr:rowOff>
    </xdr:from>
    <xdr:to>
      <xdr:col>85</xdr:col>
      <xdr:colOff>177800</xdr:colOff>
      <xdr:row>36</xdr:row>
      <xdr:rowOff>110490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158767</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84214</xdr:rowOff>
    </xdr:from>
    <xdr:to>
      <xdr:col>81</xdr:col>
      <xdr:colOff>101600</xdr:colOff>
      <xdr:row>36</xdr:row>
      <xdr:rowOff>14364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0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30891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586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80442</xdr:rowOff>
    </xdr:from>
    <xdr:to>
      <xdr:col>76</xdr:col>
      <xdr:colOff>165100</xdr:colOff>
      <xdr:row>38</xdr:row>
      <xdr:rowOff>10592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1719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5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149479</xdr:rowOff>
    </xdr:from>
    <xdr:to>
      <xdr:col>72</xdr:col>
      <xdr:colOff>38100</xdr:colOff>
      <xdr:row>36</xdr:row>
      <xdr:rowOff>79629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70756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24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40151</xdr:rowOff>
    </xdr:from>
    <xdr:to>
      <xdr:col>67</xdr:col>
      <xdr:colOff>101600</xdr:colOff>
      <xdr:row>36</xdr:row>
      <xdr:rowOff>141751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2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132878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30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121069</xdr:rowOff>
    </xdr:from>
    <xdr:to>
      <xdr:col>85</xdr:col>
      <xdr:colOff>127000</xdr:colOff>
      <xdr:row>76</xdr:row>
      <xdr:rowOff>154659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51269"/>
          <a:ext cx="838200" cy="3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154659</xdr:rowOff>
    </xdr:from>
    <xdr:to>
      <xdr:col>81</xdr:col>
      <xdr:colOff>50800</xdr:colOff>
      <xdr:row>77</xdr:row>
      <xdr:rowOff>26701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84859"/>
          <a:ext cx="889000" cy="4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26701</xdr:rowOff>
    </xdr:from>
    <xdr:to>
      <xdr:col>76</xdr:col>
      <xdr:colOff>114300</xdr:colOff>
      <xdr:row>77</xdr:row>
      <xdr:rowOff>93109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28351"/>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93109</xdr:rowOff>
    </xdr:from>
    <xdr:to>
      <xdr:col>71</xdr:col>
      <xdr:colOff>177800</xdr:colOff>
      <xdr:row>77</xdr:row>
      <xdr:rowOff>98495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94759"/>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70269</xdr:rowOff>
    </xdr:from>
    <xdr:to>
      <xdr:col>85</xdr:col>
      <xdr:colOff>177800</xdr:colOff>
      <xdr:row>77</xdr:row>
      <xdr:rowOff>419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48696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103859</xdr:rowOff>
    </xdr:from>
    <xdr:to>
      <xdr:col>81</xdr:col>
      <xdr:colOff>101600</xdr:colOff>
      <xdr:row>77</xdr:row>
      <xdr:rowOff>34009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25136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2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147351</xdr:rowOff>
    </xdr:from>
    <xdr:to>
      <xdr:col>76</xdr:col>
      <xdr:colOff>165100</xdr:colOff>
      <xdr:row>77</xdr:row>
      <xdr:rowOff>77501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68628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42309</xdr:rowOff>
    </xdr:from>
    <xdr:to>
      <xdr:col>72</xdr:col>
      <xdr:colOff>38100</xdr:colOff>
      <xdr:row>77</xdr:row>
      <xdr:rowOff>143909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135036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47695</xdr:rowOff>
    </xdr:from>
    <xdr:to>
      <xdr:col>67</xdr:col>
      <xdr:colOff>101600</xdr:colOff>
      <xdr:row>77</xdr:row>
      <xdr:rowOff>149295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140422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146700</xdr:rowOff>
    </xdr:from>
    <xdr:to>
      <xdr:col>85</xdr:col>
      <xdr:colOff>127000</xdr:colOff>
      <xdr:row>99</xdr:row>
      <xdr:rowOff>76214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77350"/>
          <a:ext cx="8382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94492</xdr:rowOff>
    </xdr:from>
    <xdr:to>
      <xdr:col>81</xdr:col>
      <xdr:colOff>50800</xdr:colOff>
      <xdr:row>97</xdr:row>
      <xdr:rowOff>146700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725142"/>
          <a:ext cx="889000" cy="5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72927</xdr:rowOff>
    </xdr:from>
    <xdr:to>
      <xdr:col>76</xdr:col>
      <xdr:colOff>114300</xdr:colOff>
      <xdr:row>97</xdr:row>
      <xdr:rowOff>94492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532127"/>
          <a:ext cx="889000" cy="19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33368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72927</xdr:rowOff>
    </xdr:from>
    <xdr:to>
      <xdr:col>71</xdr:col>
      <xdr:colOff>177800</xdr:colOff>
      <xdr:row>98</xdr:row>
      <xdr:rowOff>168232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532127"/>
          <a:ext cx="889000" cy="4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25414</xdr:rowOff>
    </xdr:from>
    <xdr:to>
      <xdr:col>85</xdr:col>
      <xdr:colOff>177800</xdr:colOff>
      <xdr:row>99</xdr:row>
      <xdr:rowOff>127014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111791</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91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95900</xdr:rowOff>
    </xdr:from>
    <xdr:to>
      <xdr:col>81</xdr:col>
      <xdr:colOff>101600</xdr:colOff>
      <xdr:row>98</xdr:row>
      <xdr:rowOff>26050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17177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43692</xdr:rowOff>
    </xdr:from>
    <xdr:to>
      <xdr:col>76</xdr:col>
      <xdr:colOff>165100</xdr:colOff>
      <xdr:row>97</xdr:row>
      <xdr:rowOff>145292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136419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7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22127</xdr:rowOff>
    </xdr:from>
    <xdr:to>
      <xdr:col>72</xdr:col>
      <xdr:colOff>38100</xdr:colOff>
      <xdr:row>96</xdr:row>
      <xdr:rowOff>123727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4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140254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25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117432</xdr:rowOff>
    </xdr:from>
    <xdr:to>
      <xdr:col>67</xdr:col>
      <xdr:colOff>101600</xdr:colOff>
      <xdr:row>99</xdr:row>
      <xdr:rowOff>47582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38709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1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137048</xdr:rowOff>
    </xdr:from>
    <xdr:to>
      <xdr:col>116</xdr:col>
      <xdr:colOff>63500</xdr:colOff>
      <xdr:row>38</xdr:row>
      <xdr:rowOff>137094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5214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137094</xdr:rowOff>
    </xdr:from>
    <xdr:to>
      <xdr:col>111</xdr:col>
      <xdr:colOff>177800</xdr:colOff>
      <xdr:row>38</xdr:row>
      <xdr:rowOff>137094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521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134076</xdr:rowOff>
    </xdr:from>
    <xdr:to>
      <xdr:col>107</xdr:col>
      <xdr:colOff>50800</xdr:colOff>
      <xdr:row>38</xdr:row>
      <xdr:rowOff>137094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4917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134076</xdr:rowOff>
    </xdr:from>
    <xdr:to>
      <xdr:col>102</xdr:col>
      <xdr:colOff>114300</xdr:colOff>
      <xdr:row>38</xdr:row>
      <xdr:rowOff>137185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4917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86248</xdr:rowOff>
    </xdr:from>
    <xdr:to>
      <xdr:col>116</xdr:col>
      <xdr:colOff>114300</xdr:colOff>
      <xdr:row>39</xdr:row>
      <xdr:rowOff>16398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1175</xdr:rowOff>
    </xdr:from>
    <xdr:ext cx="313932"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162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86294</xdr:rowOff>
    </xdr:from>
    <xdr:to>
      <xdr:col>112</xdr:col>
      <xdr:colOff>38100</xdr:colOff>
      <xdr:row>39</xdr:row>
      <xdr:rowOff>16444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7571</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66333" y="669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86294</xdr:rowOff>
    </xdr:from>
    <xdr:to>
      <xdr:col>107</xdr:col>
      <xdr:colOff>101600</xdr:colOff>
      <xdr:row>39</xdr:row>
      <xdr:rowOff>16444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7571</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77333" y="669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83276</xdr:rowOff>
    </xdr:from>
    <xdr:to>
      <xdr:col>102</xdr:col>
      <xdr:colOff>165100</xdr:colOff>
      <xdr:row>39</xdr:row>
      <xdr:rowOff>13426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4553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69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86385</xdr:rowOff>
    </xdr:from>
    <xdr:to>
      <xdr:col>98</xdr:col>
      <xdr:colOff>38100</xdr:colOff>
      <xdr:row>39</xdr:row>
      <xdr:rowOff>16535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7662</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99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22678</xdr:rowOff>
    </xdr:from>
    <xdr:to>
      <xdr:col>107</xdr:col>
      <xdr:colOff>50800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8938078"/>
          <a:ext cx="889000" cy="127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22678</xdr:rowOff>
    </xdr:from>
    <xdr:to>
      <xdr:col>102</xdr:col>
      <xdr:colOff>114300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8938078"/>
          <a:ext cx="889000" cy="127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138411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23276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143328</xdr:rowOff>
    </xdr:from>
    <xdr:to>
      <xdr:col>102</xdr:col>
      <xdr:colOff>165100</xdr:colOff>
      <xdr:row>52</xdr:row>
      <xdr:rowOff>73478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88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90005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66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23513</xdr:rowOff>
    </xdr:from>
    <xdr:to>
      <xdr:col>116</xdr:col>
      <xdr:colOff>63500</xdr:colOff>
      <xdr:row>77</xdr:row>
      <xdr:rowOff>60110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225163"/>
          <a:ext cx="838200" cy="3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124655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1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60110</xdr:rowOff>
    </xdr:from>
    <xdr:to>
      <xdr:col>111</xdr:col>
      <xdr:colOff>177800</xdr:colOff>
      <xdr:row>77</xdr:row>
      <xdr:rowOff>64415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261760"/>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86821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64415</xdr:rowOff>
    </xdr:from>
    <xdr:to>
      <xdr:col>107</xdr:col>
      <xdr:colOff>50800</xdr:colOff>
      <xdr:row>77</xdr:row>
      <xdr:rowOff>92590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66065"/>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88784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92590</xdr:rowOff>
    </xdr:from>
    <xdr:to>
      <xdr:col>102</xdr:col>
      <xdr:colOff>114300</xdr:colOff>
      <xdr:row>77</xdr:row>
      <xdr:rowOff>116078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94240"/>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72591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144163</xdr:rowOff>
    </xdr:from>
    <xdr:to>
      <xdr:col>116</xdr:col>
      <xdr:colOff>114300</xdr:colOff>
      <xdr:row>77</xdr:row>
      <xdr:rowOff>74313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122590</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15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9310</xdr:rowOff>
    </xdr:from>
    <xdr:to>
      <xdr:col>112</xdr:col>
      <xdr:colOff>38100</xdr:colOff>
      <xdr:row>77</xdr:row>
      <xdr:rowOff>110910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2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102037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3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13615</xdr:rowOff>
    </xdr:from>
    <xdr:to>
      <xdr:col>107</xdr:col>
      <xdr:colOff>101600</xdr:colOff>
      <xdr:row>77</xdr:row>
      <xdr:rowOff>115215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2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106342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3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41790</xdr:rowOff>
    </xdr:from>
    <xdr:to>
      <xdr:col>102</xdr:col>
      <xdr:colOff>165100</xdr:colOff>
      <xdr:row>77</xdr:row>
      <xdr:rowOff>143390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134517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65278</xdr:rowOff>
    </xdr:from>
    <xdr:to>
      <xdr:col>98</xdr:col>
      <xdr:colOff>38100</xdr:colOff>
      <xdr:row>77</xdr:row>
      <xdr:rowOff>166878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158005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508,708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物件費は、以前より、類似団体に比べ非常に低い額を示しているが、当市はごみ処理、火葬、学校などの業務を一部事務組合で行っており、全部で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ある組合の経費は補助費等に区分されるため、類似団体と比較すると低額の要因となっている。前年度より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円の増となった要因は、多目的体育館整備事業の備品購入や地頭方公民館の解体事業によるものである。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普通建設事業費のうち更新整備が前年度より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円の増となった要因は、多目的体育館整備事業や放射線防護対策工事（エアーシェルター）、図書館整備事業等によるものである。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扶助費は、物価高騰対応重点支援臨時給付事業や介護給付費等事業扶助費の増により、前年度より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円の増となった。災害復旧事業費は、前年度台風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号による被災施設に係る復旧工事完了により、前年度より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円の増となった。類似団体に比べ低い額であるが、県下の平均は上回っている。増加の要因は、学校教育施設等整備事業債（</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スクール）や緊急防災・減災事業債（消防館）の増によるものである。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円の減となり、類似団体や県のの平均を下回っている。財政調整基金や減債基金への積立額が減少したことが要因である。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静岡県牧之原市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43,067
40,482
111.69
22,911,325
21,908,534
615,228
12,862,088
19,208,547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121412</xdr:rowOff>
    </xdr:from>
    <xdr:to>
      <xdr:col>24</xdr:col>
      <xdr:colOff>63500</xdr:colOff>
      <xdr:row>37</xdr:row>
      <xdr:rowOff>135509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65062"/>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121412</xdr:rowOff>
    </xdr:from>
    <xdr:to>
      <xdr:col>19</xdr:col>
      <xdr:colOff>177800</xdr:colOff>
      <xdr:row>37</xdr:row>
      <xdr:rowOff>155321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65062"/>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153797</xdr:rowOff>
    </xdr:from>
    <xdr:to>
      <xdr:col>15</xdr:col>
      <xdr:colOff>50800</xdr:colOff>
      <xdr:row>37</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74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151511</xdr:rowOff>
    </xdr:from>
    <xdr:to>
      <xdr:col>10</xdr:col>
      <xdr:colOff>114300</xdr:colOff>
      <xdr:row>37</xdr:row>
      <xdr:rowOff>153797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51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84709</xdr:rowOff>
    </xdr:from>
    <xdr:to>
      <xdr:col>24</xdr:col>
      <xdr:colOff>114300</xdr:colOff>
      <xdr:row>38</xdr:row>
      <xdr:rowOff>14860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171086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70612</xdr:rowOff>
    </xdr:from>
    <xdr:to>
      <xdr:col>20</xdr:col>
      <xdr:colOff>38100</xdr:colOff>
      <xdr:row>38</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163339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0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104521</xdr:rowOff>
    </xdr:from>
    <xdr:to>
      <xdr:col>15</xdr:col>
      <xdr:colOff>101600</xdr:colOff>
      <xdr:row>38</xdr:row>
      <xdr:rowOff>34671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25798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102997</xdr:rowOff>
    </xdr:from>
    <xdr:to>
      <xdr:col>10</xdr:col>
      <xdr:colOff>165100</xdr:colOff>
      <xdr:row>38</xdr:row>
      <xdr:rowOff>33147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24274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100711</xdr:rowOff>
    </xdr:from>
    <xdr:to>
      <xdr:col>6</xdr:col>
      <xdr:colOff>38100</xdr:colOff>
      <xdr:row>38</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164439</xdr:rowOff>
    </xdr:from>
    <xdr:to>
      <xdr:col>24</xdr:col>
      <xdr:colOff>63500</xdr:colOff>
      <xdr:row>57</xdr:row>
      <xdr:rowOff>103069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65639"/>
          <a:ext cx="838200" cy="1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144354</xdr:rowOff>
    </xdr:from>
    <xdr:to>
      <xdr:col>19</xdr:col>
      <xdr:colOff>177800</xdr:colOff>
      <xdr:row>56</xdr:row>
      <xdr:rowOff>164439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5554"/>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89957</xdr:rowOff>
    </xdr:from>
    <xdr:to>
      <xdr:col>15</xdr:col>
      <xdr:colOff>50800</xdr:colOff>
      <xdr:row>56</xdr:row>
      <xdr:rowOff>144354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48257"/>
          <a:ext cx="889000" cy="39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89957</xdr:rowOff>
    </xdr:from>
    <xdr:to>
      <xdr:col>10</xdr:col>
      <xdr:colOff>114300</xdr:colOff>
      <xdr:row>57</xdr:row>
      <xdr:rowOff>83679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48257"/>
          <a:ext cx="889000" cy="5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115299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52269</xdr:rowOff>
    </xdr:from>
    <xdr:to>
      <xdr:col>24</xdr:col>
      <xdr:colOff>114300</xdr:colOff>
      <xdr:row>57</xdr:row>
      <xdr:rowOff>153869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138646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113639</xdr:rowOff>
    </xdr:from>
    <xdr:to>
      <xdr:col>20</xdr:col>
      <xdr:colOff>38100</xdr:colOff>
      <xdr:row>57</xdr:row>
      <xdr:rowOff>43789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34916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93554</xdr:rowOff>
    </xdr:from>
    <xdr:to>
      <xdr:col>15</xdr:col>
      <xdr:colOff>101600</xdr:colOff>
      <xdr:row>57</xdr:row>
      <xdr:rowOff>23704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14831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39157</xdr:rowOff>
    </xdr:from>
    <xdr:to>
      <xdr:col>10</xdr:col>
      <xdr:colOff>165100</xdr:colOff>
      <xdr:row>54</xdr:row>
      <xdr:rowOff>140757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131884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9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32879</xdr:rowOff>
    </xdr:from>
    <xdr:to>
      <xdr:col>6</xdr:col>
      <xdr:colOff>38100</xdr:colOff>
      <xdr:row>57</xdr:row>
      <xdr:rowOff>134479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125606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60376</xdr:rowOff>
    </xdr:from>
    <xdr:to>
      <xdr:col>24</xdr:col>
      <xdr:colOff>63500</xdr:colOff>
      <xdr:row>77</xdr:row>
      <xdr:rowOff>137316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62026"/>
          <a:ext cx="838200" cy="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75484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9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62379</xdr:rowOff>
    </xdr:from>
    <xdr:to>
      <xdr:col>19</xdr:col>
      <xdr:colOff>177800</xdr:colOff>
      <xdr:row>77</xdr:row>
      <xdr:rowOff>137316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64029"/>
          <a:ext cx="889000" cy="7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134637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62379</xdr:rowOff>
    </xdr:from>
    <xdr:to>
      <xdr:col>15</xdr:col>
      <xdr:colOff>50800</xdr:colOff>
      <xdr:row>78</xdr:row>
      <xdr:rowOff>124068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4029"/>
          <a:ext cx="889000" cy="2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23701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124068</xdr:rowOff>
    </xdr:from>
    <xdr:to>
      <xdr:col>10</xdr:col>
      <xdr:colOff>114300</xdr:colOff>
      <xdr:row>79</xdr:row>
      <xdr:rowOff>14841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97168"/>
          <a:ext cx="889000" cy="6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24844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97147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9576</xdr:rowOff>
    </xdr:from>
    <xdr:to>
      <xdr:col>24</xdr:col>
      <xdr:colOff>114300</xdr:colOff>
      <xdr:row>77</xdr:row>
      <xdr:rowOff>111176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1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159453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86516</xdr:rowOff>
    </xdr:from>
    <xdr:to>
      <xdr:col>20</xdr:col>
      <xdr:colOff>38100</xdr:colOff>
      <xdr:row>78</xdr:row>
      <xdr:rowOff>16666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7793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11579</xdr:rowOff>
    </xdr:from>
    <xdr:to>
      <xdr:col>15</xdr:col>
      <xdr:colOff>101600</xdr:colOff>
      <xdr:row>77</xdr:row>
      <xdr:rowOff>113179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104306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73268</xdr:rowOff>
    </xdr:from>
    <xdr:to>
      <xdr:col>10</xdr:col>
      <xdr:colOff>165100</xdr:colOff>
      <xdr:row>79</xdr:row>
      <xdr:rowOff>3418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165995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135491</xdr:rowOff>
    </xdr:from>
    <xdr:to>
      <xdr:col>6</xdr:col>
      <xdr:colOff>38100</xdr:colOff>
      <xdr:row>79</xdr:row>
      <xdr:rowOff>65641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56768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0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18790</xdr:rowOff>
    </xdr:from>
    <xdr:to>
      <xdr:col>24</xdr:col>
      <xdr:colOff>63500</xdr:colOff>
      <xdr:row>94</xdr:row>
      <xdr:rowOff>65100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35090"/>
          <a:ext cx="8382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18790</xdr:rowOff>
    </xdr:from>
    <xdr:to>
      <xdr:col>19</xdr:col>
      <xdr:colOff>177800</xdr:colOff>
      <xdr:row>94</xdr:row>
      <xdr:rowOff>49555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35090"/>
          <a:ext cx="8890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49555</xdr:rowOff>
    </xdr:from>
    <xdr:to>
      <xdr:col>15</xdr:col>
      <xdr:colOff>50800</xdr:colOff>
      <xdr:row>95</xdr:row>
      <xdr:rowOff>64700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65855"/>
          <a:ext cx="889000" cy="1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64700</xdr:rowOff>
    </xdr:from>
    <xdr:to>
      <xdr:col>10</xdr:col>
      <xdr:colOff>114300</xdr:colOff>
      <xdr:row>95</xdr:row>
      <xdr:rowOff>82607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5245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14300</xdr:rowOff>
    </xdr:from>
    <xdr:to>
      <xdr:col>24</xdr:col>
      <xdr:colOff>114300</xdr:colOff>
      <xdr:row>94</xdr:row>
      <xdr:rowOff>115900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37177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8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139440</xdr:rowOff>
    </xdr:from>
    <xdr:to>
      <xdr:col>20</xdr:col>
      <xdr:colOff>38100</xdr:colOff>
      <xdr:row>94</xdr:row>
      <xdr:rowOff>69590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86117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170205</xdr:rowOff>
    </xdr:from>
    <xdr:to>
      <xdr:col>15</xdr:col>
      <xdr:colOff>101600</xdr:colOff>
      <xdr:row>94</xdr:row>
      <xdr:rowOff>100355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116882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9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13900</xdr:rowOff>
    </xdr:from>
    <xdr:to>
      <xdr:col>10</xdr:col>
      <xdr:colOff>165100</xdr:colOff>
      <xdr:row>95</xdr:row>
      <xdr:rowOff>115500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132027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31807</xdr:rowOff>
    </xdr:from>
    <xdr:to>
      <xdr:col>6</xdr:col>
      <xdr:colOff>38100</xdr:colOff>
      <xdr:row>95</xdr:row>
      <xdr:rowOff>133407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149934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15929</xdr:rowOff>
    </xdr:from>
    <xdr:to>
      <xdr:col>55</xdr:col>
      <xdr:colOff>0</xdr:colOff>
      <xdr:row>39</xdr:row>
      <xdr:rowOff>17235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02479"/>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17235</xdr:rowOff>
    </xdr:from>
    <xdr:to>
      <xdr:col>50</xdr:col>
      <xdr:colOff>114300</xdr:colOff>
      <xdr:row>39</xdr:row>
      <xdr:rowOff>20012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03785"/>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20012</xdr:rowOff>
    </xdr:from>
    <xdr:to>
      <xdr:col>45</xdr:col>
      <xdr:colOff>177800</xdr:colOff>
      <xdr:row>39</xdr:row>
      <xdr:rowOff>23930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06562"/>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23930</xdr:rowOff>
    </xdr:from>
    <xdr:to>
      <xdr:col>41</xdr:col>
      <xdr:colOff>50800</xdr:colOff>
      <xdr:row>39</xdr:row>
      <xdr:rowOff>25890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0480"/>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136579</xdr:rowOff>
    </xdr:from>
    <xdr:to>
      <xdr:col>55</xdr:col>
      <xdr:colOff>50800</xdr:colOff>
      <xdr:row>39</xdr:row>
      <xdr:rowOff>66729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51506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137885</xdr:rowOff>
    </xdr:from>
    <xdr:to>
      <xdr:col>50</xdr:col>
      <xdr:colOff>165100</xdr:colOff>
      <xdr:row>39</xdr:row>
      <xdr:rowOff>68035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59162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140662</xdr:rowOff>
    </xdr:from>
    <xdr:to>
      <xdr:col>46</xdr:col>
      <xdr:colOff>38100</xdr:colOff>
      <xdr:row>39</xdr:row>
      <xdr:rowOff>70812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61939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48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144580</xdr:rowOff>
    </xdr:from>
    <xdr:to>
      <xdr:col>41</xdr:col>
      <xdr:colOff>101600</xdr:colOff>
      <xdr:row>39</xdr:row>
      <xdr:rowOff>74730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65857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146540</xdr:rowOff>
    </xdr:from>
    <xdr:to>
      <xdr:col>36</xdr:col>
      <xdr:colOff>165100</xdr:colOff>
      <xdr:row>39</xdr:row>
      <xdr:rowOff>76690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67817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5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44259</xdr:rowOff>
    </xdr:from>
    <xdr:to>
      <xdr:col>55</xdr:col>
      <xdr:colOff>0</xdr:colOff>
      <xdr:row>57</xdr:row>
      <xdr:rowOff>74625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16909"/>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148620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23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21228</xdr:rowOff>
    </xdr:from>
    <xdr:to>
      <xdr:col>50</xdr:col>
      <xdr:colOff>114300</xdr:colOff>
      <xdr:row>57</xdr:row>
      <xdr:rowOff>44259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793878"/>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43749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100895</xdr:rowOff>
    </xdr:from>
    <xdr:to>
      <xdr:col>45</xdr:col>
      <xdr:colOff>177800</xdr:colOff>
      <xdr:row>57</xdr:row>
      <xdr:rowOff>21228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530645"/>
          <a:ext cx="889000" cy="2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100895</xdr:rowOff>
    </xdr:from>
    <xdr:to>
      <xdr:col>41</xdr:col>
      <xdr:colOff>50800</xdr:colOff>
      <xdr:row>56</xdr:row>
      <xdr:rowOff>130575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530645"/>
          <a:ext cx="8890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23825</xdr:rowOff>
    </xdr:from>
    <xdr:to>
      <xdr:col>55</xdr:col>
      <xdr:colOff>50800</xdr:colOff>
      <xdr:row>57</xdr:row>
      <xdr:rowOff>125425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110202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164909</xdr:rowOff>
    </xdr:from>
    <xdr:to>
      <xdr:col>50</xdr:col>
      <xdr:colOff>165100</xdr:colOff>
      <xdr:row>57</xdr:row>
      <xdr:rowOff>95059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85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141878</xdr:rowOff>
    </xdr:from>
    <xdr:to>
      <xdr:col>46</xdr:col>
      <xdr:colOff>38100</xdr:colOff>
      <xdr:row>57</xdr:row>
      <xdr:rowOff>72028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63155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8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50095</xdr:rowOff>
    </xdr:from>
    <xdr:to>
      <xdr:col>41</xdr:col>
      <xdr:colOff>101600</xdr:colOff>
      <xdr:row>55</xdr:row>
      <xdr:rowOff>151695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4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142822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79775</xdr:rowOff>
    </xdr:from>
    <xdr:to>
      <xdr:col>36</xdr:col>
      <xdr:colOff>165100</xdr:colOff>
      <xdr:row>57</xdr:row>
      <xdr:rowOff>9925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7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67828</xdr:rowOff>
    </xdr:from>
    <xdr:to>
      <xdr:col>55</xdr:col>
      <xdr:colOff>0</xdr:colOff>
      <xdr:row>78</xdr:row>
      <xdr:rowOff>75798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40928"/>
          <a:ext cx="8382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67828</xdr:rowOff>
    </xdr:from>
    <xdr:to>
      <xdr:col>50</xdr:col>
      <xdr:colOff>114300</xdr:colOff>
      <xdr:row>78</xdr:row>
      <xdr:rowOff>75958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40928"/>
          <a:ext cx="889000" cy="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58113</xdr:rowOff>
    </xdr:from>
    <xdr:to>
      <xdr:col>45</xdr:col>
      <xdr:colOff>177800</xdr:colOff>
      <xdr:row>78</xdr:row>
      <xdr:rowOff>75958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31213"/>
          <a:ext cx="889000" cy="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58113</xdr:rowOff>
    </xdr:from>
    <xdr:to>
      <xdr:col>41</xdr:col>
      <xdr:colOff>50800</xdr:colOff>
      <xdr:row>78</xdr:row>
      <xdr:rowOff>111758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31213"/>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24998</xdr:rowOff>
    </xdr:from>
    <xdr:to>
      <xdr:col>55</xdr:col>
      <xdr:colOff>50800</xdr:colOff>
      <xdr:row>78</xdr:row>
      <xdr:rowOff>126598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111375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17028</xdr:rowOff>
    </xdr:from>
    <xdr:to>
      <xdr:col>50</xdr:col>
      <xdr:colOff>165100</xdr:colOff>
      <xdr:row>78</xdr:row>
      <xdr:rowOff>118628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109755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8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25158</xdr:rowOff>
    </xdr:from>
    <xdr:to>
      <xdr:col>46</xdr:col>
      <xdr:colOff>38100</xdr:colOff>
      <xdr:row>78</xdr:row>
      <xdr:rowOff>126758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117885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7313</xdr:rowOff>
    </xdr:from>
    <xdr:to>
      <xdr:col>41</xdr:col>
      <xdr:colOff>101600</xdr:colOff>
      <xdr:row>78</xdr:row>
      <xdr:rowOff>108913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8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100040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7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60958</xdr:rowOff>
    </xdr:from>
    <xdr:to>
      <xdr:col>36</xdr:col>
      <xdr:colOff>165100</xdr:colOff>
      <xdr:row>78</xdr:row>
      <xdr:rowOff>162558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153685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2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156930</xdr:rowOff>
    </xdr:from>
    <xdr:to>
      <xdr:col>54</xdr:col>
      <xdr:colOff>189865</xdr:colOff>
      <xdr:row>98</xdr:row>
      <xdr:rowOff>92580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87430"/>
          <a:ext cx="1270" cy="130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96407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89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92580</xdr:rowOff>
    </xdr:from>
    <xdr:to>
      <xdr:col>55</xdr:col>
      <xdr:colOff>88900</xdr:colOff>
      <xdr:row>98</xdr:row>
      <xdr:rowOff>92580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8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103607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6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156930</xdr:rowOff>
    </xdr:from>
    <xdr:to>
      <xdr:col>55</xdr:col>
      <xdr:colOff>88900</xdr:colOff>
      <xdr:row>90</xdr:row>
      <xdr:rowOff>156930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8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13213</xdr:rowOff>
    </xdr:from>
    <xdr:to>
      <xdr:col>55</xdr:col>
      <xdr:colOff>0</xdr:colOff>
      <xdr:row>99</xdr:row>
      <xdr:rowOff>31886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815313"/>
          <a:ext cx="838200" cy="19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10107</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97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158680</xdr:rowOff>
    </xdr:from>
    <xdr:to>
      <xdr:col>55</xdr:col>
      <xdr:colOff>50800</xdr:colOff>
      <xdr:row>96</xdr:row>
      <xdr:rowOff>88830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79964</xdr:rowOff>
    </xdr:from>
    <xdr:to>
      <xdr:col>50</xdr:col>
      <xdr:colOff>114300</xdr:colOff>
      <xdr:row>99</xdr:row>
      <xdr:rowOff>31886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882064"/>
          <a:ext cx="8890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150079</xdr:rowOff>
    </xdr:from>
    <xdr:to>
      <xdr:col>50</xdr:col>
      <xdr:colOff>165100</xdr:colOff>
      <xdr:row>96</xdr:row>
      <xdr:rowOff>80229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3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96756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69235</xdr:rowOff>
    </xdr:from>
    <xdr:to>
      <xdr:col>45</xdr:col>
      <xdr:colOff>177800</xdr:colOff>
      <xdr:row>98</xdr:row>
      <xdr:rowOff>79964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871335"/>
          <a:ext cx="8890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24292</xdr:rowOff>
    </xdr:from>
    <xdr:to>
      <xdr:col>46</xdr:col>
      <xdr:colOff>38100</xdr:colOff>
      <xdr:row>96</xdr:row>
      <xdr:rowOff>125892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8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142419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69235</xdr:rowOff>
    </xdr:from>
    <xdr:to>
      <xdr:col>41</xdr:col>
      <xdr:colOff>50800</xdr:colOff>
      <xdr:row>98</xdr:row>
      <xdr:rowOff>84308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71335"/>
          <a:ext cx="889000" cy="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104801</xdr:rowOff>
    </xdr:from>
    <xdr:to>
      <xdr:col>41</xdr:col>
      <xdr:colOff>101600</xdr:colOff>
      <xdr:row>94</xdr:row>
      <xdr:rowOff>34951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04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51478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582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62511</xdr:rowOff>
    </xdr:from>
    <xdr:to>
      <xdr:col>36</xdr:col>
      <xdr:colOff>165100</xdr:colOff>
      <xdr:row>94</xdr:row>
      <xdr:rowOff>164111</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17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9188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595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133863</xdr:rowOff>
    </xdr:from>
    <xdr:to>
      <xdr:col>55</xdr:col>
      <xdr:colOff>50800</xdr:colOff>
      <xdr:row>98</xdr:row>
      <xdr:rowOff>64013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48790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152536</xdr:rowOff>
    </xdr:from>
    <xdr:to>
      <xdr:col>50</xdr:col>
      <xdr:colOff>165100</xdr:colOff>
      <xdr:row>99</xdr:row>
      <xdr:rowOff>82686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9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73813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7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29164</xdr:rowOff>
    </xdr:from>
    <xdr:to>
      <xdr:col>46</xdr:col>
      <xdr:colOff>38100</xdr:colOff>
      <xdr:row>98</xdr:row>
      <xdr:rowOff>130764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121891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2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18435</xdr:rowOff>
    </xdr:from>
    <xdr:to>
      <xdr:col>41</xdr:col>
      <xdr:colOff>101600</xdr:colOff>
      <xdr:row>98</xdr:row>
      <xdr:rowOff>120035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111162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33508</xdr:rowOff>
    </xdr:from>
    <xdr:to>
      <xdr:col>36</xdr:col>
      <xdr:colOff>165100</xdr:colOff>
      <xdr:row>98</xdr:row>
      <xdr:rowOff>135108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126235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13719</xdr:rowOff>
    </xdr:from>
    <xdr:to>
      <xdr:col>85</xdr:col>
      <xdr:colOff>126364</xdr:colOff>
      <xdr:row>39</xdr:row>
      <xdr:rowOff>51095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6014469"/>
          <a:ext cx="1269" cy="723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54922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51095</xdr:rowOff>
    </xdr:from>
    <xdr:to>
      <xdr:col>86</xdr:col>
      <xdr:colOff>25400</xdr:colOff>
      <xdr:row>39</xdr:row>
      <xdr:rowOff>51095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3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131846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78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13719</xdr:rowOff>
    </xdr:from>
    <xdr:to>
      <xdr:col>86</xdr:col>
      <xdr:colOff>25400</xdr:colOff>
      <xdr:row>35</xdr:row>
      <xdr:rowOff>13719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014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152524</xdr:rowOff>
    </xdr:from>
    <xdr:to>
      <xdr:col>85</xdr:col>
      <xdr:colOff>127000</xdr:colOff>
      <xdr:row>38</xdr:row>
      <xdr:rowOff>117708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96174"/>
          <a:ext cx="838200" cy="1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80654</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24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102227</xdr:rowOff>
    </xdr:from>
    <xdr:to>
      <xdr:col>85</xdr:col>
      <xdr:colOff>177800</xdr:colOff>
      <xdr:row>38</xdr:row>
      <xdr:rowOff>32378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458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35161</xdr:rowOff>
    </xdr:from>
    <xdr:to>
      <xdr:col>81</xdr:col>
      <xdr:colOff>50800</xdr:colOff>
      <xdr:row>38</xdr:row>
      <xdr:rowOff>117708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07361"/>
          <a:ext cx="889000" cy="4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139581</xdr:rowOff>
    </xdr:from>
    <xdr:to>
      <xdr:col>81</xdr:col>
      <xdr:colOff>101600</xdr:colOff>
      <xdr:row>38</xdr:row>
      <xdr:rowOff>69731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48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86258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5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73955</xdr:rowOff>
    </xdr:from>
    <xdr:to>
      <xdr:col>76</xdr:col>
      <xdr:colOff>114300</xdr:colOff>
      <xdr:row>36</xdr:row>
      <xdr:rowOff>35161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217455"/>
          <a:ext cx="889000" cy="98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117955</xdr:rowOff>
    </xdr:from>
    <xdr:to>
      <xdr:col>76</xdr:col>
      <xdr:colOff>165100</xdr:colOff>
      <xdr:row>38</xdr:row>
      <xdr:rowOff>48106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4616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39232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5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73955</xdr:rowOff>
    </xdr:from>
    <xdr:to>
      <xdr:col>71</xdr:col>
      <xdr:colOff>177800</xdr:colOff>
      <xdr:row>34</xdr:row>
      <xdr:rowOff>112497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217455"/>
          <a:ext cx="889000" cy="72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70429</xdr:rowOff>
    </xdr:from>
    <xdr:to>
      <xdr:col>72</xdr:col>
      <xdr:colOff>38100</xdr:colOff>
      <xdr:row>38</xdr:row>
      <xdr:rowOff>579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1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163156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113131</xdr:rowOff>
    </xdr:from>
    <xdr:to>
      <xdr:col>67</xdr:col>
      <xdr:colOff>101600</xdr:colOff>
      <xdr:row>38</xdr:row>
      <xdr:rowOff>43281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5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34409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101724</xdr:rowOff>
    </xdr:from>
    <xdr:to>
      <xdr:col>85</xdr:col>
      <xdr:colOff>177800</xdr:colOff>
      <xdr:row>38</xdr:row>
      <xdr:rowOff>31874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4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124601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9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66908</xdr:rowOff>
    </xdr:from>
    <xdr:to>
      <xdr:col>81</xdr:col>
      <xdr:colOff>101600</xdr:colOff>
      <xdr:row>38</xdr:row>
      <xdr:rowOff>168508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5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159635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67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155811</xdr:rowOff>
    </xdr:from>
    <xdr:to>
      <xdr:col>76</xdr:col>
      <xdr:colOff>165100</xdr:colOff>
      <xdr:row>36</xdr:row>
      <xdr:rowOff>85961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5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102488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23155</xdr:rowOff>
    </xdr:from>
    <xdr:to>
      <xdr:col>72</xdr:col>
      <xdr:colOff>38100</xdr:colOff>
      <xdr:row>30</xdr:row>
      <xdr:rowOff>124755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1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141282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49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61697</xdr:rowOff>
    </xdr:from>
    <xdr:to>
      <xdr:col>67</xdr:col>
      <xdr:colOff>101600</xdr:colOff>
      <xdr:row>34</xdr:row>
      <xdr:rowOff>163297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8374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39835</xdr:rowOff>
    </xdr:from>
    <xdr:to>
      <xdr:col>85</xdr:col>
      <xdr:colOff>127000</xdr:colOff>
      <xdr:row>57</xdr:row>
      <xdr:rowOff>28747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641035"/>
          <a:ext cx="838200" cy="16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28747</xdr:rowOff>
    </xdr:from>
    <xdr:to>
      <xdr:col>81</xdr:col>
      <xdr:colOff>50800</xdr:colOff>
      <xdr:row>59</xdr:row>
      <xdr:rowOff>63397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01397"/>
          <a:ext cx="889000" cy="37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137006</xdr:rowOff>
    </xdr:from>
    <xdr:to>
      <xdr:col>76</xdr:col>
      <xdr:colOff>114300</xdr:colOff>
      <xdr:row>59</xdr:row>
      <xdr:rowOff>63397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10081106"/>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137006</xdr:rowOff>
    </xdr:from>
    <xdr:to>
      <xdr:col>71</xdr:col>
      <xdr:colOff>177800</xdr:colOff>
      <xdr:row>59</xdr:row>
      <xdr:rowOff>98176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10081106"/>
          <a:ext cx="889000" cy="1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160485</xdr:rowOff>
    </xdr:from>
    <xdr:to>
      <xdr:col>85</xdr:col>
      <xdr:colOff>177800</xdr:colOff>
      <xdr:row>56</xdr:row>
      <xdr:rowOff>90635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11912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44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149397</xdr:rowOff>
    </xdr:from>
    <xdr:to>
      <xdr:col>81</xdr:col>
      <xdr:colOff>101600</xdr:colOff>
      <xdr:row>57</xdr:row>
      <xdr:rowOff>79547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70674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8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12597</xdr:rowOff>
    </xdr:from>
    <xdr:to>
      <xdr:col>76</xdr:col>
      <xdr:colOff>165100</xdr:colOff>
      <xdr:row>59</xdr:row>
      <xdr:rowOff>114197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1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105324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22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86206</xdr:rowOff>
    </xdr:from>
    <xdr:to>
      <xdr:col>72</xdr:col>
      <xdr:colOff>38100</xdr:colOff>
      <xdr:row>59</xdr:row>
      <xdr:rowOff>16356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7483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47376</xdr:rowOff>
    </xdr:from>
    <xdr:to>
      <xdr:col>67</xdr:col>
      <xdr:colOff>101600</xdr:colOff>
      <xdr:row>59</xdr:row>
      <xdr:rowOff>148976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1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140103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2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135013</xdr:rowOff>
    </xdr:from>
    <xdr:to>
      <xdr:col>85</xdr:col>
      <xdr:colOff>127000</xdr:colOff>
      <xdr:row>76</xdr:row>
      <xdr:rowOff>59689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2993763"/>
          <a:ext cx="8382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135013</xdr:rowOff>
    </xdr:from>
    <xdr:to>
      <xdr:col>81</xdr:col>
      <xdr:colOff>50800</xdr:colOff>
      <xdr:row>77</xdr:row>
      <xdr:rowOff>131242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2993763"/>
          <a:ext cx="889000" cy="3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120133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5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28829</xdr:rowOff>
    </xdr:from>
    <xdr:to>
      <xdr:col>76</xdr:col>
      <xdr:colOff>114300</xdr:colOff>
      <xdr:row>77</xdr:row>
      <xdr:rowOff>131242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59029"/>
          <a:ext cx="889000" cy="2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28829</xdr:rowOff>
    </xdr:from>
    <xdr:to>
      <xdr:col>71</xdr:col>
      <xdr:colOff>177800</xdr:colOff>
      <xdr:row>76</xdr:row>
      <xdr:rowOff>90951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59029"/>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8889</xdr:rowOff>
    </xdr:from>
    <xdr:to>
      <xdr:col>85</xdr:col>
      <xdr:colOff>177800</xdr:colOff>
      <xdr:row>76</xdr:row>
      <xdr:rowOff>110489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0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158766</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01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84213</xdr:rowOff>
    </xdr:from>
    <xdr:to>
      <xdr:col>81</xdr:col>
      <xdr:colOff>101600</xdr:colOff>
      <xdr:row>76</xdr:row>
      <xdr:rowOff>14363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9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30890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271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80442</xdr:rowOff>
    </xdr:from>
    <xdr:to>
      <xdr:col>76</xdr:col>
      <xdr:colOff>165100</xdr:colOff>
      <xdr:row>78</xdr:row>
      <xdr:rowOff>10592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1719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149479</xdr:rowOff>
    </xdr:from>
    <xdr:to>
      <xdr:col>72</xdr:col>
      <xdr:colOff>38100</xdr:colOff>
      <xdr:row>76</xdr:row>
      <xdr:rowOff>79629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70756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1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40151</xdr:rowOff>
    </xdr:from>
    <xdr:to>
      <xdr:col>67</xdr:col>
      <xdr:colOff>101600</xdr:colOff>
      <xdr:row>76</xdr:row>
      <xdr:rowOff>141751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0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132878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16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121069</xdr:rowOff>
    </xdr:from>
    <xdr:to>
      <xdr:col>85</xdr:col>
      <xdr:colOff>127000</xdr:colOff>
      <xdr:row>96</xdr:row>
      <xdr:rowOff>154659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80269"/>
          <a:ext cx="838200" cy="3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154659</xdr:rowOff>
    </xdr:from>
    <xdr:to>
      <xdr:col>81</xdr:col>
      <xdr:colOff>50800</xdr:colOff>
      <xdr:row>97</xdr:row>
      <xdr:rowOff>26701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13859"/>
          <a:ext cx="889000" cy="4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12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26701</xdr:rowOff>
    </xdr:from>
    <xdr:to>
      <xdr:col>76</xdr:col>
      <xdr:colOff>114300</xdr:colOff>
      <xdr:row>97</xdr:row>
      <xdr:rowOff>93109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57351"/>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3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93109</xdr:rowOff>
    </xdr:from>
    <xdr:to>
      <xdr:col>71</xdr:col>
      <xdr:colOff>177800</xdr:colOff>
      <xdr:row>97</xdr:row>
      <xdr:rowOff>98495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723759"/>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70269</xdr:rowOff>
    </xdr:from>
    <xdr:to>
      <xdr:col>85</xdr:col>
      <xdr:colOff>177800</xdr:colOff>
      <xdr:row>97</xdr:row>
      <xdr:rowOff>419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48696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103859</xdr:rowOff>
    </xdr:from>
    <xdr:to>
      <xdr:col>81</xdr:col>
      <xdr:colOff>101600</xdr:colOff>
      <xdr:row>97</xdr:row>
      <xdr:rowOff>34009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25136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147351</xdr:rowOff>
    </xdr:from>
    <xdr:to>
      <xdr:col>76</xdr:col>
      <xdr:colOff>165100</xdr:colOff>
      <xdr:row>97</xdr:row>
      <xdr:rowOff>77501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68628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9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42309</xdr:rowOff>
    </xdr:from>
    <xdr:to>
      <xdr:col>72</xdr:col>
      <xdr:colOff>38100</xdr:colOff>
      <xdr:row>97</xdr:row>
      <xdr:rowOff>143909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135036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47695</xdr:rowOff>
    </xdr:from>
    <xdr:to>
      <xdr:col>67</xdr:col>
      <xdr:colOff>101600</xdr:colOff>
      <xdr:row>97</xdr:row>
      <xdr:rowOff>149295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140422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7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総務費は、類似団体の平均や県の平均より低い金額となっている。前年度より</a:t>
          </a:r>
          <a:r>
            <a:rPr kumimoji="1" lang="en-US" altLang="ja-JP" sz="1200">
              <a:latin typeface="ＭＳ Ｐゴシック" panose="020B0600070205080204" pitchFamily="50" charset="-128"/>
              <a:ea typeface="ＭＳ Ｐゴシック" panose="020B0600070205080204" pitchFamily="50" charset="-128"/>
            </a:rPr>
            <a:t>24,077</a:t>
          </a:r>
          <a:r>
            <a:rPr kumimoji="1" lang="ja-JP" altLang="en-US" sz="1200">
              <a:latin typeface="ＭＳ Ｐゴシック" panose="020B0600070205080204" pitchFamily="50" charset="-128"/>
              <a:ea typeface="ＭＳ Ｐゴシック" panose="020B0600070205080204" pitchFamily="50" charset="-128"/>
            </a:rPr>
            <a:t>円の減となった要因は、財政調整基金や減債基金への積立額の減によるものである。</a:t>
          </a:r>
        </a:p>
        <a:p>
          <a:r>
            <a:rPr kumimoji="1" lang="ja-JP" altLang="en-US" sz="1200">
              <a:latin typeface="ＭＳ Ｐゴシック" panose="020B0600070205080204" pitchFamily="50" charset="-128"/>
              <a:ea typeface="ＭＳ Ｐゴシック" panose="020B0600070205080204" pitchFamily="50" charset="-128"/>
            </a:rPr>
            <a:t>民生費は、以前より類似団体の平均に比べ、非常に低い額を示している。前年度より</a:t>
          </a:r>
          <a:r>
            <a:rPr kumimoji="1" lang="en-US" altLang="ja-JP" sz="1200">
              <a:latin typeface="ＭＳ Ｐゴシック" panose="020B0600070205080204" pitchFamily="50" charset="-128"/>
              <a:ea typeface="ＭＳ Ｐゴシック" panose="020B0600070205080204" pitchFamily="50" charset="-128"/>
            </a:rPr>
            <a:t>7,068</a:t>
          </a:r>
          <a:r>
            <a:rPr kumimoji="1" lang="ja-JP" altLang="en-US" sz="1200">
              <a:latin typeface="ＭＳ Ｐゴシック" panose="020B0600070205080204" pitchFamily="50" charset="-128"/>
              <a:ea typeface="ＭＳ Ｐゴシック" panose="020B0600070205080204" pitchFamily="50" charset="-128"/>
            </a:rPr>
            <a:t>円の増となった要因は、物価高騰対応重点支援臨時給付事業や介護給付費等事業扶助費等の増によるものである。</a:t>
          </a:r>
        </a:p>
        <a:p>
          <a:r>
            <a:rPr kumimoji="1" lang="ja-JP" altLang="en-US" sz="1200">
              <a:latin typeface="ＭＳ Ｐゴシック" panose="020B0600070205080204" pitchFamily="50" charset="-128"/>
              <a:ea typeface="ＭＳ Ｐゴシック" panose="020B0600070205080204" pitchFamily="50" charset="-128"/>
            </a:rPr>
            <a:t>衛生費は、新型コロナウイルス感染症の第５類移行に伴う感染症対策事業費の減や合併浄化槽設置事業補助金の減により、前年度より</a:t>
          </a:r>
          <a:r>
            <a:rPr kumimoji="1" lang="en-US" altLang="ja-JP" sz="1200">
              <a:latin typeface="ＭＳ Ｐゴシック" panose="020B0600070205080204" pitchFamily="50" charset="-128"/>
              <a:ea typeface="ＭＳ Ｐゴシック" panose="020B0600070205080204" pitchFamily="50" charset="-128"/>
            </a:rPr>
            <a:t>2,431</a:t>
          </a:r>
          <a:r>
            <a:rPr kumimoji="1" lang="ja-JP" altLang="en-US" sz="1200">
              <a:latin typeface="ＭＳ Ｐゴシック" panose="020B0600070205080204" pitchFamily="50" charset="-128"/>
              <a:ea typeface="ＭＳ Ｐゴシック" panose="020B0600070205080204" pitchFamily="50" charset="-128"/>
            </a:rPr>
            <a:t>円の減となった。</a:t>
          </a:r>
        </a:p>
        <a:p>
          <a:r>
            <a:rPr kumimoji="1" lang="ja-JP" altLang="en-US" sz="1200">
              <a:latin typeface="ＭＳ Ｐゴシック" panose="020B0600070205080204" pitchFamily="50" charset="-128"/>
              <a:ea typeface="ＭＳ Ｐゴシック" panose="020B0600070205080204" pitchFamily="50" charset="-128"/>
            </a:rPr>
            <a:t>土木費は、以前より類似団体や県平均に比べ、非常に低い額を示している。前年度より</a:t>
          </a:r>
          <a:r>
            <a:rPr kumimoji="1" lang="en-US" altLang="ja-JP" sz="1200">
              <a:latin typeface="ＭＳ Ｐゴシック" panose="020B0600070205080204" pitchFamily="50" charset="-128"/>
              <a:ea typeface="ＭＳ Ｐゴシック" panose="020B0600070205080204" pitchFamily="50" charset="-128"/>
            </a:rPr>
            <a:t>13,307</a:t>
          </a:r>
          <a:r>
            <a:rPr kumimoji="1" lang="ja-JP" altLang="en-US" sz="1200">
              <a:latin typeface="ＭＳ Ｐゴシック" panose="020B0600070205080204" pitchFamily="50" charset="-128"/>
              <a:ea typeface="ＭＳ Ｐゴシック" panose="020B0600070205080204" pitchFamily="50" charset="-128"/>
            </a:rPr>
            <a:t>円の増となった要因は、道の駅「そらっと牧之原」整備事業や公園整備事業の増によるものである。</a:t>
          </a:r>
        </a:p>
        <a:p>
          <a:r>
            <a:rPr kumimoji="1" lang="ja-JP" altLang="en-US" sz="1200">
              <a:latin typeface="ＭＳ Ｐゴシック" panose="020B0600070205080204" pitchFamily="50" charset="-128"/>
              <a:ea typeface="ＭＳ Ｐゴシック" panose="020B0600070205080204" pitchFamily="50" charset="-128"/>
            </a:rPr>
            <a:t>消防費は、前年度放射線防護施設整備事業の完了により大幅な減となり類似団体の平均を下回る結果となっていたが、今年度は</a:t>
          </a:r>
          <a:r>
            <a:rPr kumimoji="1" lang="en-US" altLang="ja-JP" sz="1200">
              <a:latin typeface="ＭＳ Ｐゴシック" panose="020B0600070205080204" pitchFamily="50" charset="-128"/>
              <a:ea typeface="ＭＳ Ｐゴシック" panose="020B0600070205080204" pitchFamily="50" charset="-128"/>
            </a:rPr>
            <a:t>5,977</a:t>
          </a:r>
          <a:r>
            <a:rPr kumimoji="1" lang="ja-JP" altLang="en-US" sz="1200">
              <a:latin typeface="ＭＳ Ｐゴシック" panose="020B0600070205080204" pitchFamily="50" charset="-128"/>
              <a:ea typeface="ＭＳ Ｐゴシック" panose="020B0600070205080204" pitchFamily="50" charset="-128"/>
            </a:rPr>
            <a:t>円の増となり平均を上回る結果となった。増となった要因は、勝間田消防館建設に伴う消防施設整備事業や多目的体育館放射線防護対策工事（エアーシェルター）によるものである。</a:t>
          </a:r>
        </a:p>
        <a:p>
          <a:r>
            <a:rPr kumimoji="1" lang="ja-JP" altLang="en-US" sz="1200">
              <a:latin typeface="ＭＳ Ｐゴシック" panose="020B0600070205080204" pitchFamily="50" charset="-128"/>
              <a:ea typeface="ＭＳ Ｐゴシック" panose="020B0600070205080204" pitchFamily="50" charset="-128"/>
            </a:rPr>
            <a:t>教育費は、例年類似団体の平均より低い金額となっていたが、今年度は類似団体の平均を上回る結果となった。前年度より</a:t>
          </a:r>
          <a:r>
            <a:rPr kumimoji="1" lang="en-US" altLang="ja-JP" sz="1200">
              <a:latin typeface="ＭＳ Ｐゴシック" panose="020B0600070205080204" pitchFamily="50" charset="-128"/>
              <a:ea typeface="ＭＳ Ｐゴシック" panose="020B0600070205080204" pitchFamily="50" charset="-128"/>
            </a:rPr>
            <a:t>9,821</a:t>
          </a:r>
          <a:r>
            <a:rPr kumimoji="1" lang="ja-JP" altLang="en-US" sz="1200">
              <a:latin typeface="ＭＳ Ｐゴシック" panose="020B0600070205080204" pitchFamily="50" charset="-128"/>
              <a:ea typeface="ＭＳ Ｐゴシック" panose="020B0600070205080204" pitchFamily="50" charset="-128"/>
            </a:rPr>
            <a:t>円の増となった要因は多目的体育館整備事業や図書館整備事業等の増によるものである。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　標準財政規模に対する残高の比率は、前年度対比</a:t>
          </a:r>
          <a:r>
            <a:rPr kumimoji="1" lang="en-US" altLang="ja-JP" sz="800">
              <a:latin typeface="ＭＳ ゴシック" pitchFamily="49" charset="-128"/>
              <a:ea typeface="ＭＳ ゴシック" pitchFamily="49" charset="-128"/>
            </a:rPr>
            <a:t>0.76</a:t>
          </a:r>
          <a:r>
            <a:rPr kumimoji="1" lang="ja-JP" altLang="en-US" sz="800">
              <a:latin typeface="ＭＳ ゴシック" pitchFamily="49" charset="-128"/>
              <a:ea typeface="ＭＳ ゴシック" pitchFamily="49" charset="-128"/>
            </a:rPr>
            <a:t>ポイント減少した。</a:t>
          </a:r>
        </a:p>
        <a:p>
          <a:r>
            <a:rPr kumimoji="1" lang="ja-JP" altLang="en-US" sz="800">
              <a:latin typeface="ＭＳ ゴシック" pitchFamily="49" charset="-128"/>
              <a:ea typeface="ＭＳ ゴシック" pitchFamily="49" charset="-128"/>
            </a:rPr>
            <a:t>　これは令和５年度に利子の積み立てにより残高は微増しているが、標準財政規模が増加しているためである。毎年度当初予算は財源不足のため基金を取り崩す編成となっており、今後も減少していく見込みである。</a:t>
          </a:r>
        </a:p>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　実質収支額は前年度対比</a:t>
          </a:r>
          <a:r>
            <a:rPr kumimoji="1" lang="en-US" altLang="ja-JP" sz="800">
              <a:latin typeface="ＭＳ ゴシック" pitchFamily="49" charset="-128"/>
              <a:ea typeface="ＭＳ ゴシック" pitchFamily="49" charset="-128"/>
            </a:rPr>
            <a:t>2.97</a:t>
          </a:r>
          <a:r>
            <a:rPr kumimoji="1" lang="ja-JP" altLang="en-US" sz="800">
              <a:latin typeface="ＭＳ ゴシック" pitchFamily="49" charset="-128"/>
              <a:ea typeface="ＭＳ ゴシック" pitchFamily="49" charset="-128"/>
            </a:rPr>
            <a:t>ポイント減少したが、継続して黒字を維持できている。標準財政規模に対しては適正な水準となるため、今後も不用額の把握に努め４～５％台を維持していく必要がある。</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　前年度と比較して地方交付税や国庫支出金などの歳入が減少し、歳出についても普通建設事業費や物件費などの増により前年度比</a:t>
          </a:r>
          <a:r>
            <a:rPr kumimoji="1" lang="en-US" altLang="ja-JP" sz="800">
              <a:latin typeface="ＭＳ ゴシック" pitchFamily="49" charset="-128"/>
              <a:ea typeface="ＭＳ ゴシック" pitchFamily="49" charset="-128"/>
            </a:rPr>
            <a:t>8.7</a:t>
          </a:r>
          <a:r>
            <a:rPr kumimoji="1" lang="ja-JP" altLang="en-US" sz="800">
              <a:latin typeface="ＭＳ ゴシック" pitchFamily="49" charset="-128"/>
              <a:ea typeface="ＭＳ ゴシック" pitchFamily="49" charset="-128"/>
            </a:rPr>
            <a:t>ポイントの大幅な減となり赤字となった。</a:t>
          </a:r>
        </a:p>
        <a:p>
          <a:r>
            <a:rPr kumimoji="1" lang="ja-JP" altLang="en-US" sz="800">
              <a:latin typeface="ＭＳ ゴシック" pitchFamily="49" charset="-128"/>
              <a:ea typeface="ＭＳ ゴシック" pitchFamily="49" charset="-128"/>
            </a:rPr>
            <a:t>○今後の対応</a:t>
          </a:r>
        </a:p>
        <a:p>
          <a:r>
            <a:rPr kumimoji="1" lang="ja-JP" altLang="en-US" sz="800">
              <a:latin typeface="ＭＳ ゴシック" pitchFamily="49" charset="-128"/>
              <a:ea typeface="ＭＳ ゴシック" pitchFamily="49" charset="-128"/>
            </a:rPr>
            <a:t>　税収は回復基調にあるが大幅な伸びが期待できないことから、財政調整基金を活用しながらの財政運営となることが予想される。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静岡県牧之原市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一般会計及びすべての特別会計において、黒字運営となっている。</a:t>
          </a:r>
        </a:p>
        <a:p>
          <a:r>
            <a:rPr kumimoji="1" lang="ja-JP" altLang="en-US" sz="1400">
              <a:latin typeface="ＭＳ ゴシック" pitchFamily="49" charset="-128"/>
              <a:ea typeface="ＭＳ ゴシック" pitchFamily="49" charset="-128"/>
            </a:rPr>
            <a:t>　水道事業会計については、前年度対比</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ポイント減となった。要因としては、人口減少や節水意識の向上により給水収益が減少したためである。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一般会計については、翌年度への繰越財源の増加等の要因から、前年度対比</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ポイントの減少となっている。</a:t>
          </a:r>
        </a:p>
        <a:p>
          <a:r>
            <a:rPr kumimoji="1" lang="ja-JP" altLang="en-US" sz="1400">
              <a:latin typeface="ＭＳ ゴシック" pitchFamily="49" charset="-128"/>
              <a:ea typeface="ＭＳ ゴシック" pitchFamily="49" charset="-128"/>
            </a:rPr>
            <a:t>　国民健康保険特別会計については、前年度対比</a:t>
          </a:r>
          <a:r>
            <a:rPr kumimoji="1" lang="en-US" altLang="ja-JP" sz="1400">
              <a:latin typeface="ＭＳ ゴシック" pitchFamily="49" charset="-128"/>
              <a:ea typeface="ＭＳ ゴシック" pitchFamily="49" charset="-128"/>
            </a:rPr>
            <a:t>0.37</a:t>
          </a:r>
          <a:r>
            <a:rPr kumimoji="1" lang="ja-JP" altLang="en-US" sz="1400">
              <a:latin typeface="ＭＳ ゴシック" pitchFamily="49" charset="-128"/>
              <a:ea typeface="ＭＳ ゴシック" pitchFamily="49" charset="-128"/>
            </a:rPr>
            <a:t>ポイントの減となった。要因としては、保険税や県支出金等の減による歳入総額の減少が歳出総額の減少を上回ったことによるものである。</a:t>
          </a:r>
        </a:p>
        <a:p>
          <a:r>
            <a:rPr kumimoji="1" lang="ja-JP" altLang="en-US" sz="1400">
              <a:latin typeface="ＭＳ ゴシック" pitchFamily="49" charset="-128"/>
              <a:ea typeface="ＭＳ ゴシック" pitchFamily="49" charset="-128"/>
            </a:rPr>
            <a:t>　介護保険特別会計については、前年度対比</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ポイントの増となった。要因としては、県支出金や一般会計からの繰入金の増による歳入総額の増加が歳出総額の増加を上回ったことによるものである。</a:t>
          </a:r>
        </a:p>
        <a:p>
          <a:r>
            <a:rPr kumimoji="1" lang="ja-JP" altLang="en-US" sz="1400">
              <a:latin typeface="ＭＳ ゴシック" pitchFamily="49" charset="-128"/>
              <a:ea typeface="ＭＳ ゴシック" pitchFamily="49" charset="-128"/>
            </a:rPr>
            <a:t>　結果、会計全体としては前年度対比</a:t>
          </a:r>
          <a:r>
            <a:rPr kumimoji="1" lang="en-US" altLang="ja-JP" sz="1400">
              <a:latin typeface="ＭＳ ゴシック" pitchFamily="49" charset="-128"/>
              <a:ea typeface="ＭＳ ゴシック" pitchFamily="49" charset="-128"/>
            </a:rPr>
            <a:t>3.71</a:t>
          </a:r>
          <a:r>
            <a:rPr kumimoji="1" lang="ja-JP" altLang="en-US" sz="1400">
              <a:latin typeface="ＭＳ ゴシック" pitchFamily="49" charset="-128"/>
              <a:ea typeface="ＭＳ ゴシック" pitchFamily="49" charset="-128"/>
            </a:rPr>
            <a:t>ポイントの減少となった。全体的に減少しているが特に一般会計が大幅に減少している。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22911325</v>
      </c>
      <c r="BO4" s="407"/>
      <c r="BP4" s="407"/>
      <c r="BQ4" s="407"/>
      <c r="BR4" s="407"/>
      <c r="BS4" s="407"/>
      <c r="BT4" s="407"/>
      <c r="BU4" s="408"/>
      <c r="BV4" s="406">
        <v>22940877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4.8</v>
      </c>
      <c r="CU4" s="413"/>
      <c r="CV4" s="413"/>
      <c r="CW4" s="413"/>
      <c r="CX4" s="413"/>
      <c r="CY4" s="413"/>
      <c r="CZ4" s="413"/>
      <c r="DA4" s="414"/>
      <c r="DB4" s="412">
        <v>7.7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21908534</v>
      </c>
      <c r="BO5" s="444"/>
      <c r="BP5" s="444"/>
      <c r="BQ5" s="444"/>
      <c r="BR5" s="444"/>
      <c r="BS5" s="444"/>
      <c r="BT5" s="444"/>
      <c r="BU5" s="445"/>
      <c r="BV5" s="443">
        <v>21795523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90.5</v>
      </c>
      <c r="CU5" s="441"/>
      <c r="CV5" s="441"/>
      <c r="CW5" s="441"/>
      <c r="CX5" s="441"/>
      <c r="CY5" s="441"/>
      <c r="CZ5" s="441"/>
      <c r="DA5" s="442"/>
      <c r="DB5" s="440">
        <v>86.8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1002791</v>
      </c>
      <c r="BO6" s="444"/>
      <c r="BP6" s="444"/>
      <c r="BQ6" s="444"/>
      <c r="BR6" s="444"/>
      <c r="BS6" s="444"/>
      <c r="BT6" s="444"/>
      <c r="BU6" s="445"/>
      <c r="BV6" s="443">
        <v>1145354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91.4</v>
      </c>
      <c r="CU6" s="481"/>
      <c r="CV6" s="481"/>
      <c r="CW6" s="481"/>
      <c r="CX6" s="481"/>
      <c r="CY6" s="481"/>
      <c r="CZ6" s="481"/>
      <c r="DA6" s="482"/>
      <c r="DB6" s="480">
        <v>89.3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387563</v>
      </c>
      <c r="BO7" s="444"/>
      <c r="BP7" s="444"/>
      <c r="BQ7" s="444"/>
      <c r="BR7" s="444"/>
      <c r="BS7" s="444"/>
      <c r="BT7" s="444"/>
      <c r="BU7" s="445"/>
      <c r="BV7" s="443">
        <v>172474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12862088</v>
      </c>
      <c r="CU7" s="444"/>
      <c r="CV7" s="444"/>
      <c r="CW7" s="444"/>
      <c r="CX7" s="444"/>
      <c r="CY7" s="444"/>
      <c r="CZ7" s="444"/>
      <c r="DA7" s="445"/>
      <c r="DB7" s="443">
        <v>12559850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615228</v>
      </c>
      <c r="BO8" s="444"/>
      <c r="BP8" s="444"/>
      <c r="BQ8" s="444"/>
      <c r="BR8" s="444"/>
      <c r="BS8" s="444"/>
      <c r="BT8" s="444"/>
      <c r="BU8" s="445"/>
      <c r="BV8" s="443">
        <v>972880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v>
      </c>
      <c r="CU8" s="484"/>
      <c r="CV8" s="484"/>
      <c r="CW8" s="484"/>
      <c r="CX8" s="484"/>
      <c r="CY8" s="484"/>
      <c r="CZ8" s="484"/>
      <c r="DA8" s="485"/>
      <c r="DB8" s="483">
        <v>0.72</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43502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-357652</v>
      </c>
      <c r="BO9" s="444"/>
      <c r="BP9" s="444"/>
      <c r="BQ9" s="444"/>
      <c r="BR9" s="444"/>
      <c r="BS9" s="444"/>
      <c r="BT9" s="444"/>
      <c r="BU9" s="445"/>
      <c r="BV9" s="443">
        <v>-124040</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15.4</v>
      </c>
      <c r="CU9" s="441"/>
      <c r="CV9" s="441"/>
      <c r="CW9" s="441"/>
      <c r="CX9" s="441"/>
      <c r="CY9" s="441"/>
      <c r="CZ9" s="441"/>
      <c r="DA9" s="442"/>
      <c r="DB9" s="440">
        <v>14.6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45547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429</v>
      </c>
      <c r="BO10" s="444"/>
      <c r="BP10" s="444"/>
      <c r="BQ10" s="444"/>
      <c r="BR10" s="444"/>
      <c r="BS10" s="444"/>
      <c r="BT10" s="444"/>
      <c r="BU10" s="445"/>
      <c r="BV10" s="443">
        <v>867768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43067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40482</v>
      </c>
      <c r="S13" s="528"/>
      <c r="T13" s="528"/>
      <c r="U13" s="528"/>
      <c r="V13" s="529"/>
      <c r="W13" s="459" t="s">
        <v>131</v>
      </c>
      <c r="X13" s="460"/>
      <c r="Y13" s="460"/>
      <c r="Z13" s="460"/>
      <c r="AA13" s="460"/>
      <c r="AB13" s="450"/>
      <c r="AC13" s="494">
        <v>2642</v>
      </c>
      <c r="AD13" s="495"/>
      <c r="AE13" s="495"/>
      <c r="AF13" s="495"/>
      <c r="AG13" s="537"/>
      <c r="AH13" s="494">
        <v>3366</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-357223</v>
      </c>
      <c r="BO13" s="444"/>
      <c r="BP13" s="444"/>
      <c r="BQ13" s="444"/>
      <c r="BR13" s="444"/>
      <c r="BS13" s="444"/>
      <c r="BT13" s="444"/>
      <c r="BU13" s="445"/>
      <c r="BV13" s="443">
        <v>743728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5.8</v>
      </c>
      <c r="CU13" s="441"/>
      <c r="CV13" s="441"/>
      <c r="CW13" s="441"/>
      <c r="CX13" s="441"/>
      <c r="CY13" s="441"/>
      <c r="CZ13" s="441"/>
      <c r="DA13" s="442"/>
      <c r="DB13" s="440">
        <v>5.5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43497</v>
      </c>
      <c r="S14" s="528"/>
      <c r="T14" s="528"/>
      <c r="U14" s="528"/>
      <c r="V14" s="529"/>
      <c r="W14" s="433"/>
      <c r="X14" s="434"/>
      <c r="Y14" s="434"/>
      <c r="Z14" s="434"/>
      <c r="AA14" s="434"/>
      <c r="AB14" s="423"/>
      <c r="AC14" s="530">
        <v>11.2</v>
      </c>
      <c r="AD14" s="531"/>
      <c r="AE14" s="531"/>
      <c r="AF14" s="531"/>
      <c r="AG14" s="532"/>
      <c r="AH14" s="530">
        <v>13.2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41234</v>
      </c>
      <c r="S15" s="528"/>
      <c r="T15" s="528"/>
      <c r="U15" s="528"/>
      <c r="V15" s="529"/>
      <c r="W15" s="459" t="s">
        <v>137</v>
      </c>
      <c r="X15" s="460"/>
      <c r="Y15" s="460"/>
      <c r="Z15" s="460"/>
      <c r="AA15" s="460"/>
      <c r="AB15" s="450"/>
      <c r="AC15" s="494">
        <v>9822</v>
      </c>
      <c r="AD15" s="495"/>
      <c r="AE15" s="495"/>
      <c r="AF15" s="495"/>
      <c r="AG15" s="537"/>
      <c r="AH15" s="494">
        <v>10076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7703600</v>
      </c>
      <c r="BO15" s="407"/>
      <c r="BP15" s="407"/>
      <c r="BQ15" s="407"/>
      <c r="BR15" s="407"/>
      <c r="BS15" s="407"/>
      <c r="BT15" s="407"/>
      <c r="BU15" s="408"/>
      <c r="BV15" s="406">
        <v>7052800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41.6</v>
      </c>
      <c r="AD16" s="531"/>
      <c r="AE16" s="531"/>
      <c r="AF16" s="531"/>
      <c r="AG16" s="532"/>
      <c r="AH16" s="530">
        <v>39.5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10633408</v>
      </c>
      <c r="BO16" s="444"/>
      <c r="BP16" s="444"/>
      <c r="BQ16" s="444"/>
      <c r="BR16" s="444"/>
      <c r="BS16" s="444"/>
      <c r="BT16" s="444"/>
      <c r="BU16" s="445"/>
      <c r="BV16" s="443">
        <v>10282464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11121</v>
      </c>
      <c r="AD17" s="495"/>
      <c r="AE17" s="495"/>
      <c r="AF17" s="495"/>
      <c r="AG17" s="537"/>
      <c r="AH17" s="494">
        <v>12050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9805266</v>
      </c>
      <c r="BO17" s="444"/>
      <c r="BP17" s="444"/>
      <c r="BQ17" s="444"/>
      <c r="BR17" s="444"/>
      <c r="BS17" s="444"/>
      <c r="BT17" s="444"/>
      <c r="BU17" s="445"/>
      <c r="BV17" s="443">
        <v>8949302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111.69</v>
      </c>
      <c r="M18" s="567"/>
      <c r="N18" s="567"/>
      <c r="O18" s="567"/>
      <c r="P18" s="567"/>
      <c r="Q18" s="567"/>
      <c r="R18" s="568"/>
      <c r="S18" s="568"/>
      <c r="T18" s="568"/>
      <c r="U18" s="568"/>
      <c r="V18" s="569"/>
      <c r="W18" s="461"/>
      <c r="X18" s="462"/>
      <c r="Y18" s="462"/>
      <c r="Z18" s="462"/>
      <c r="AA18" s="462"/>
      <c r="AB18" s="453"/>
      <c r="AC18" s="570">
        <v>47.2</v>
      </c>
      <c r="AD18" s="571"/>
      <c r="AE18" s="571"/>
      <c r="AF18" s="571"/>
      <c r="AG18" s="572"/>
      <c r="AH18" s="570">
        <v>47.3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11698012</v>
      </c>
      <c r="BO18" s="444"/>
      <c r="BP18" s="444"/>
      <c r="BQ18" s="444"/>
      <c r="BR18" s="444"/>
      <c r="BS18" s="444"/>
      <c r="BT18" s="444"/>
      <c r="BU18" s="445"/>
      <c r="BV18" s="443">
        <v>11646602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389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15826431</v>
      </c>
      <c r="BO19" s="444"/>
      <c r="BP19" s="444"/>
      <c r="BQ19" s="444"/>
      <c r="BR19" s="444"/>
      <c r="BS19" s="444"/>
      <c r="BT19" s="444"/>
      <c r="BU19" s="445"/>
      <c r="BV19" s="443">
        <v>16138321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15904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19208547</v>
      </c>
      <c r="BO22" s="407"/>
      <c r="BP22" s="407"/>
      <c r="BQ22" s="407"/>
      <c r="BR22" s="407"/>
      <c r="BS22" s="407"/>
      <c r="BT22" s="407"/>
      <c r="BU22" s="408"/>
      <c r="BV22" s="406">
        <v>20541428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10913892</v>
      </c>
      <c r="BO23" s="444"/>
      <c r="BP23" s="444"/>
      <c r="BQ23" s="444"/>
      <c r="BR23" s="444"/>
      <c r="BS23" s="444"/>
      <c r="BT23" s="444"/>
      <c r="BU23" s="445"/>
      <c r="BV23" s="443">
        <v>11354016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8100</v>
      </c>
      <c r="R24" s="495"/>
      <c r="S24" s="495"/>
      <c r="T24" s="495"/>
      <c r="U24" s="495"/>
      <c r="V24" s="537"/>
      <c r="W24" s="589"/>
      <c r="X24" s="590"/>
      <c r="Y24" s="591"/>
      <c r="Z24" s="493" t="s">
        <v>162</v>
      </c>
      <c r="AA24" s="473"/>
      <c r="AB24" s="473"/>
      <c r="AC24" s="473"/>
      <c r="AD24" s="473"/>
      <c r="AE24" s="473"/>
      <c r="AF24" s="473"/>
      <c r="AG24" s="474"/>
      <c r="AH24" s="494">
        <v>317</v>
      </c>
      <c r="AI24" s="495"/>
      <c r="AJ24" s="495"/>
      <c r="AK24" s="495"/>
      <c r="AL24" s="537"/>
      <c r="AM24" s="494">
        <v>933565</v>
      </c>
      <c r="AN24" s="495"/>
      <c r="AO24" s="495"/>
      <c r="AP24" s="495"/>
      <c r="AQ24" s="495"/>
      <c r="AR24" s="537"/>
      <c r="AS24" s="494">
        <v>2945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11805950</v>
      </c>
      <c r="BO24" s="444"/>
      <c r="BP24" s="444"/>
      <c r="BQ24" s="444"/>
      <c r="BR24" s="444"/>
      <c r="BS24" s="444"/>
      <c r="BT24" s="444"/>
      <c r="BU24" s="445"/>
      <c r="BV24" s="443">
        <v>12622487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6400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1343640</v>
      </c>
      <c r="BO25" s="407"/>
      <c r="BP25" s="407"/>
      <c r="BQ25" s="407"/>
      <c r="BR25" s="407"/>
      <c r="BS25" s="407"/>
      <c r="BT25" s="407"/>
      <c r="BU25" s="408"/>
      <c r="BV25" s="406">
        <v>2501791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5900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10752</v>
      </c>
      <c r="AN26" s="495"/>
      <c r="AO26" s="495"/>
      <c r="AP26" s="495"/>
      <c r="AQ26" s="495"/>
      <c r="AR26" s="537"/>
      <c r="AS26" s="494">
        <v>2688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3600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29090</v>
      </c>
      <c r="AN27" s="495"/>
      <c r="AO27" s="495"/>
      <c r="AP27" s="495"/>
      <c r="AQ27" s="495"/>
      <c r="AR27" s="537"/>
      <c r="AS27" s="494">
        <v>3636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491599</v>
      </c>
      <c r="BO27" s="563"/>
      <c r="BP27" s="563"/>
      <c r="BQ27" s="563"/>
      <c r="BR27" s="563"/>
      <c r="BS27" s="563"/>
      <c r="BT27" s="563"/>
      <c r="BU27" s="564"/>
      <c r="BV27" s="562">
        <v>491463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2900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4086618</v>
      </c>
      <c r="BO28" s="407"/>
      <c r="BP28" s="407"/>
      <c r="BQ28" s="407"/>
      <c r="BR28" s="407"/>
      <c r="BS28" s="407"/>
      <c r="BT28" s="407"/>
      <c r="BU28" s="408"/>
      <c r="BV28" s="406">
        <v>4086189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2700</v>
      </c>
      <c r="R29" s="495"/>
      <c r="S29" s="495"/>
      <c r="T29" s="495"/>
      <c r="U29" s="495"/>
      <c r="V29" s="537"/>
      <c r="W29" s="592"/>
      <c r="X29" s="593"/>
      <c r="Y29" s="594"/>
      <c r="Z29" s="493" t="s">
        <v>177</v>
      </c>
      <c r="AA29" s="473"/>
      <c r="AB29" s="473"/>
      <c r="AC29" s="473"/>
      <c r="AD29" s="473"/>
      <c r="AE29" s="473"/>
      <c r="AF29" s="473"/>
      <c r="AG29" s="474"/>
      <c r="AH29" s="494">
        <v>325</v>
      </c>
      <c r="AI29" s="495"/>
      <c r="AJ29" s="495"/>
      <c r="AK29" s="495"/>
      <c r="AL29" s="537"/>
      <c r="AM29" s="494">
        <v>962655</v>
      </c>
      <c r="AN29" s="495"/>
      <c r="AO29" s="495"/>
      <c r="AP29" s="495"/>
      <c r="AQ29" s="495"/>
      <c r="AR29" s="537"/>
      <c r="AS29" s="494">
        <v>2962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2118873</v>
      </c>
      <c r="BO29" s="444"/>
      <c r="BP29" s="444"/>
      <c r="BQ29" s="444"/>
      <c r="BR29" s="444"/>
      <c r="BS29" s="444"/>
      <c r="BT29" s="444"/>
      <c r="BU29" s="445"/>
      <c r="BV29" s="443">
        <v>2248887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1874619</v>
      </c>
      <c r="BO30" s="563"/>
      <c r="BP30" s="563"/>
      <c r="BQ30" s="563"/>
      <c r="BR30" s="563"/>
      <c r="BS30" s="563"/>
      <c r="BT30" s="563"/>
      <c r="BU30" s="564"/>
      <c r="BV30" s="562">
        <v>2725151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牧之原市菊川市学校組合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山崎こども教育振興財団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東遠広域施設組合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静岡県市町総合事務組合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牧之原市御前崎市広域施設組合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駿遠学園管理組合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御前崎市牧之原市学校組合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吉田町牧之原市広域施設組合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榛原総合病院組合（普通会計分）</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静岡県後期高齢者医療広域連合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静岡地方税滞納整理機構</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6UN+NH6FaFTmLGPb7sda+q/hpK52FecGYKmjpPDKI3GDRRVd3TyU6gP8khODM7UhBXHQD6oaeTucI3iGffz/YA==" saltValue="o3bLdGj0DQroylOmrPNA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v>7.12</v>
      </c>
      <c r="G34" s="33">
        <v>7.35</v>
      </c>
      <c r="H34" s="33">
        <v>6.94</v>
      </c>
      <c r="I34" s="33">
        <v>7.27</v>
      </c>
      <c r="J34" s="34">
        <v>6.8</v>
      </c>
      <c r="K34" s="22"/>
      <c r="L34" s="22"/>
      <c r="M34" s="22"/>
      <c r="N34" s="22"/>
      <c r="O34" s="22"/>
      <c r="P34" s="22"/>
    </row>
    <row r="35" spans="1:16" ht="39" customHeight="1" x14ac:dyDescent="0.2">
      <c r="A35" s="22"/>
      <c r="B35" s="35"/>
      <c r="C35" s="1181" t="s">
        <v>534</v>
      </c>
      <c r="D35" s="1182"/>
      <c r="E35" s="1183"/>
      <c r="F35" s="36">
        <v>4.68</v>
      </c>
      <c r="G35" s="37">
        <v>6.09</v>
      </c>
      <c r="H35" s="37">
        <v>8.23</v>
      </c>
      <c r="I35" s="37">
        <v>7.74</v>
      </c>
      <c r="J35" s="38">
        <v>4.78</v>
      </c>
      <c r="K35" s="22"/>
      <c r="L35" s="22"/>
      <c r="M35" s="22"/>
      <c r="N35" s="22"/>
      <c r="O35" s="22"/>
      <c r="P35" s="22"/>
    </row>
    <row r="36" spans="1:16" ht="39" customHeight="1" x14ac:dyDescent="0.2">
      <c r="A36" s="22"/>
      <c r="B36" s="35"/>
      <c r="C36" s="1181" t="s">
        <v>535</v>
      </c>
      <c r="D36" s="1182"/>
      <c r="E36" s="1183"/>
      <c r="F36" s="36">
        <v>2.13</v>
      </c>
      <c r="G36" s="37">
        <v>1.86</v>
      </c>
      <c r="H36" s="37">
        <v>1.72</v>
      </c>
      <c r="I36" s="37">
        <v>2.2799999999999998</v>
      </c>
      <c r="J36" s="38">
        <v>1.91</v>
      </c>
      <c r="K36" s="22"/>
      <c r="L36" s="22"/>
      <c r="M36" s="22"/>
      <c r="N36" s="22"/>
      <c r="O36" s="22"/>
      <c r="P36" s="22"/>
    </row>
    <row r="37" spans="1:16" ht="39" customHeight="1" x14ac:dyDescent="0.2">
      <c r="A37" s="22"/>
      <c r="B37" s="35"/>
      <c r="C37" s="1181" t="s">
        <v>536</v>
      </c>
      <c r="D37" s="1182"/>
      <c r="E37" s="1183"/>
      <c r="F37" s="36">
        <v>0.7</v>
      </c>
      <c r="G37" s="37">
        <v>1</v>
      </c>
      <c r="H37" s="37">
        <v>1.41</v>
      </c>
      <c r="I37" s="37">
        <v>1.1299999999999999</v>
      </c>
      <c r="J37" s="38">
        <v>1.2</v>
      </c>
      <c r="K37" s="22"/>
      <c r="L37" s="22"/>
      <c r="M37" s="22"/>
      <c r="N37" s="22"/>
      <c r="O37" s="22"/>
      <c r="P37" s="22"/>
    </row>
    <row r="38" spans="1:16" ht="39" customHeight="1" x14ac:dyDescent="0.2">
      <c r="A38" s="22"/>
      <c r="B38" s="35"/>
      <c r="C38" s="1181" t="s">
        <v>537</v>
      </c>
      <c r="D38" s="1182"/>
      <c r="E38" s="1183"/>
      <c r="F38" s="36">
        <v>0.01</v>
      </c>
      <c r="G38" s="37">
        <v>0.01</v>
      </c>
      <c r="H38" s="37">
        <v>0.01</v>
      </c>
      <c r="I38" s="37">
        <v>0.01</v>
      </c>
      <c r="J38" s="38">
        <v>0.02</v>
      </c>
      <c r="K38" s="22"/>
      <c r="L38" s="22"/>
      <c r="M38" s="22"/>
      <c r="N38" s="22"/>
      <c r="O38" s="22"/>
      <c r="P38" s="22"/>
    </row>
    <row r="39" spans="1:16" ht="39" customHeight="1" x14ac:dyDescent="0.2">
      <c r="A39" s="22"/>
      <c r="B39" s="35"/>
      <c r="C39" s="1181" t="s">
        <v>538</v>
      </c>
      <c r="D39" s="1182"/>
      <c r="E39" s="1183"/>
      <c r="F39" s="36">
        <v>0</v>
      </c>
      <c r="G39" s="37">
        <v>0</v>
      </c>
      <c r="H39" s="37">
        <v>0</v>
      </c>
      <c r="I39" s="37">
        <v>0</v>
      </c>
      <c r="J39" s="38">
        <v>0.01</v>
      </c>
      <c r="K39" s="22"/>
      <c r="L39" s="22"/>
      <c r="M39" s="22"/>
      <c r="N39" s="22"/>
      <c r="O39" s="22"/>
      <c r="P39" s="22"/>
    </row>
    <row r="40" spans="1:16" ht="39" customHeight="1" x14ac:dyDescent="0.2">
      <c r="A40" s="22"/>
      <c r="B40" s="35"/>
      <c r="C40" s="1181" t="s">
        <v>539</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540</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541</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6eDQtu8mY61UNBPvSeM29NQFSHk9RiVoWIeX9S5xuX+kxUC86gk8WJqFUiH9kobzE+fq3WWrk3JCfh7IjGVLg==" saltValue="CY0F2eaaAX8EmSGiGNEZ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2139</v>
      </c>
      <c r="L45" s="60">
        <v>2116</v>
      </c>
      <c r="M45" s="60">
        <v>2281</v>
      </c>
      <c r="N45" s="60">
        <v>2390</v>
      </c>
      <c r="O45" s="61">
        <v>2468</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8</v>
      </c>
      <c r="L48" s="64">
        <v>8</v>
      </c>
      <c r="M48" s="64">
        <v>8</v>
      </c>
      <c r="N48" s="64">
        <v>7</v>
      </c>
      <c r="O48" s="65">
        <v>6</v>
      </c>
      <c r="P48" s="48"/>
      <c r="Q48" s="48"/>
      <c r="R48" s="48"/>
      <c r="S48" s="48"/>
      <c r="T48" s="48"/>
      <c r="U48" s="48"/>
    </row>
    <row r="49" spans="1:21" ht="30.75" customHeight="1" x14ac:dyDescent="0.2">
      <c r="A49" s="48"/>
      <c r="B49" s="1191"/>
      <c r="C49" s="1192"/>
      <c r="D49" s="62"/>
      <c r="E49" s="1197" t="s">
        <v>14</v>
      </c>
      <c r="F49" s="1197"/>
      <c r="G49" s="1197"/>
      <c r="H49" s="1197"/>
      <c r="I49" s="1197"/>
      <c r="J49" s="1198"/>
      <c r="K49" s="63">
        <v>408</v>
      </c>
      <c r="L49" s="64">
        <v>416</v>
      </c>
      <c r="M49" s="64">
        <v>416</v>
      </c>
      <c r="N49" s="64">
        <v>407</v>
      </c>
      <c r="O49" s="65">
        <v>419</v>
      </c>
      <c r="P49" s="48"/>
      <c r="Q49" s="48"/>
      <c r="R49" s="48"/>
      <c r="S49" s="48"/>
      <c r="T49" s="48"/>
      <c r="U49" s="48"/>
    </row>
    <row r="50" spans="1:21" ht="30.75" customHeight="1" x14ac:dyDescent="0.2">
      <c r="A50" s="48"/>
      <c r="B50" s="1191"/>
      <c r="C50" s="1192"/>
      <c r="D50" s="62"/>
      <c r="E50" s="1197" t="s">
        <v>15</v>
      </c>
      <c r="F50" s="1197"/>
      <c r="G50" s="1197"/>
      <c r="H50" s="1197"/>
      <c r="I50" s="1197"/>
      <c r="J50" s="1198"/>
      <c r="K50" s="63">
        <v>114</v>
      </c>
      <c r="L50" s="64">
        <v>100</v>
      </c>
      <c r="M50" s="64">
        <v>84</v>
      </c>
      <c r="N50" s="64">
        <v>55</v>
      </c>
      <c r="O50" s="65">
        <v>23</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1995</v>
      </c>
      <c r="L52" s="64">
        <v>2073</v>
      </c>
      <c r="M52" s="64">
        <v>2186</v>
      </c>
      <c r="N52" s="64">
        <v>2242</v>
      </c>
      <c r="O52" s="65">
        <v>2251</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674</v>
      </c>
      <c r="L53" s="69">
        <v>567</v>
      </c>
      <c r="M53" s="69">
        <v>603</v>
      </c>
      <c r="N53" s="69">
        <v>617</v>
      </c>
      <c r="O53" s="70">
        <v>665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M48wliKEffLmBD9HJZWDmpadDZRPhnAL67rfS/q+Yr4SwKVv5iFQW1KJMxs7Z3DE/ig1/wd/bPSgMZqKUwXQ==" saltValue="Gw3JZrUHj9FahaYvojar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19933</v>
      </c>
      <c r="J41" s="356">
        <v>21377</v>
      </c>
      <c r="K41" s="356">
        <v>21829</v>
      </c>
      <c r="L41" s="356">
        <v>20541</v>
      </c>
      <c r="M41" s="357">
        <v>19209</v>
      </c>
    </row>
    <row r="42" spans="2:13" ht="27.75" customHeight="1" x14ac:dyDescent="0.2">
      <c r="B42" s="1222"/>
      <c r="C42" s="1223"/>
      <c r="D42" s="106"/>
      <c r="E42" s="1228" t="s">
        <v>32</v>
      </c>
      <c r="F42" s="1228"/>
      <c r="G42" s="1228"/>
      <c r="H42" s="1229"/>
      <c r="I42" s="358">
        <v>266</v>
      </c>
      <c r="J42" s="359">
        <v>169</v>
      </c>
      <c r="K42" s="359">
        <v>87</v>
      </c>
      <c r="L42" s="359">
        <v>33</v>
      </c>
      <c r="M42" s="360">
        <v>9</v>
      </c>
    </row>
    <row r="43" spans="2:13" ht="27.75" customHeight="1" x14ac:dyDescent="0.2">
      <c r="B43" s="1222"/>
      <c r="C43" s="1223"/>
      <c r="D43" s="106"/>
      <c r="E43" s="1228" t="s">
        <v>33</v>
      </c>
      <c r="F43" s="1228"/>
      <c r="G43" s="1228"/>
      <c r="H43" s="1229"/>
      <c r="I43" s="358">
        <v>33</v>
      </c>
      <c r="J43" s="359">
        <v>26</v>
      </c>
      <c r="K43" s="359">
        <v>17</v>
      </c>
      <c r="L43" s="359">
        <v>11</v>
      </c>
      <c r="M43" s="360">
        <v>6</v>
      </c>
    </row>
    <row r="44" spans="2:13" ht="27.75" customHeight="1" x14ac:dyDescent="0.2">
      <c r="B44" s="1222"/>
      <c r="C44" s="1223"/>
      <c r="D44" s="106"/>
      <c r="E44" s="1228" t="s">
        <v>34</v>
      </c>
      <c r="F44" s="1228"/>
      <c r="G44" s="1228"/>
      <c r="H44" s="1229"/>
      <c r="I44" s="358">
        <v>3845</v>
      </c>
      <c r="J44" s="359">
        <v>3611</v>
      </c>
      <c r="K44" s="359">
        <v>3317</v>
      </c>
      <c r="L44" s="359">
        <v>3064</v>
      </c>
      <c r="M44" s="360">
        <v>2768</v>
      </c>
    </row>
    <row r="45" spans="2:13" ht="27.75" customHeight="1" x14ac:dyDescent="0.2">
      <c r="B45" s="1222"/>
      <c r="C45" s="1223"/>
      <c r="D45" s="106"/>
      <c r="E45" s="1228" t="s">
        <v>35</v>
      </c>
      <c r="F45" s="1228"/>
      <c r="G45" s="1228"/>
      <c r="H45" s="1229"/>
      <c r="I45" s="358">
        <v>3394</v>
      </c>
      <c r="J45" s="359">
        <v>3282</v>
      </c>
      <c r="K45" s="359">
        <v>2927</v>
      </c>
      <c r="L45" s="359">
        <v>3256</v>
      </c>
      <c r="M45" s="360">
        <v>3225</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5376</v>
      </c>
      <c r="J50" s="359">
        <v>7434</v>
      </c>
      <c r="K50" s="359">
        <v>8672</v>
      </c>
      <c r="L50" s="359">
        <v>8782</v>
      </c>
      <c r="M50" s="360">
        <v>7823</v>
      </c>
    </row>
    <row r="51" spans="2:13" ht="27.75" customHeight="1" x14ac:dyDescent="0.2">
      <c r="B51" s="1222"/>
      <c r="C51" s="1223"/>
      <c r="D51" s="106"/>
      <c r="E51" s="1228" t="s">
        <v>42</v>
      </c>
      <c r="F51" s="1228"/>
      <c r="G51" s="1228"/>
      <c r="H51" s="1229"/>
      <c r="I51" s="358">
        <v>318</v>
      </c>
      <c r="J51" s="359">
        <v>805</v>
      </c>
      <c r="K51" s="359">
        <v>766</v>
      </c>
      <c r="L51" s="359">
        <v>731</v>
      </c>
      <c r="M51" s="360">
        <v>699</v>
      </c>
    </row>
    <row r="52" spans="2:13" ht="27.75" customHeight="1" x14ac:dyDescent="0.2">
      <c r="B52" s="1224"/>
      <c r="C52" s="1225"/>
      <c r="D52" s="106"/>
      <c r="E52" s="1228" t="s">
        <v>43</v>
      </c>
      <c r="F52" s="1228"/>
      <c r="G52" s="1228"/>
      <c r="H52" s="1229"/>
      <c r="I52" s="358">
        <v>21542</v>
      </c>
      <c r="J52" s="359">
        <v>21859</v>
      </c>
      <c r="K52" s="359">
        <v>21601</v>
      </c>
      <c r="L52" s="359">
        <v>20233</v>
      </c>
      <c r="M52" s="360">
        <v>19368</v>
      </c>
    </row>
    <row r="53" spans="2:13" ht="27.75" customHeight="1" thickBot="1" x14ac:dyDescent="0.25">
      <c r="B53" s="1235" t="s">
        <v>19</v>
      </c>
      <c r="C53" s="1236"/>
      <c r="D53" s="110"/>
      <c r="E53" s="1237" t="s">
        <v>44</v>
      </c>
      <c r="F53" s="1237"/>
      <c r="G53" s="1237"/>
      <c r="H53" s="1238"/>
      <c r="I53" s="361">
        <v>234</v>
      </c>
      <c r="J53" s="362">
        <v>-1632</v>
      </c>
      <c r="K53" s="362">
        <v>-2862</v>
      </c>
      <c r="L53" s="362">
        <v>-2840</v>
      </c>
      <c r="M53" s="363">
        <v>-2673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MyN8MKeUXb15ZxSNZFYhR5dLQETOwADW3zJWOSChyKx4BqWBsFSdBmslJFbvjyBFcJdcsRLeTVOWjW5Zsf7vw==" saltValue="/a0o/8XnYvHDdnAEJss5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3218</v>
      </c>
      <c r="G55" s="122">
        <v>4086</v>
      </c>
      <c r="H55" s="123">
        <v>4087</v>
      </c>
    </row>
    <row r="56" spans="2:8" ht="52.5" customHeight="1" x14ac:dyDescent="0.2">
      <c r="B56" s="124"/>
      <c r="C56" s="1249" t="s">
        <v>47</v>
      </c>
      <c r="D56" s="1249"/>
      <c r="E56" s="1250"/>
      <c r="F56" s="125">
        <v>1948</v>
      </c>
      <c r="G56" s="125">
        <v>2249</v>
      </c>
      <c r="H56" s="126">
        <v>2119</v>
      </c>
    </row>
    <row r="57" spans="2:8" ht="53.25" customHeight="1" x14ac:dyDescent="0.2">
      <c r="B57" s="124"/>
      <c r="C57" s="1251" t="s">
        <v>48</v>
      </c>
      <c r="D57" s="1251"/>
      <c r="E57" s="1252"/>
      <c r="F57" s="127">
        <v>3903</v>
      </c>
      <c r="G57" s="127">
        <v>2725</v>
      </c>
      <c r="H57" s="128">
        <v>1875</v>
      </c>
    </row>
    <row r="58" spans="2:8" ht="45.75" customHeight="1" x14ac:dyDescent="0.2">
      <c r="B58" s="129"/>
      <c r="C58" s="1239" t="s">
        <v>549</v>
      </c>
      <c r="D58" s="1240"/>
      <c r="E58" s="1241"/>
      <c r="F58" s="130">
        <v>1601</v>
      </c>
      <c r="G58" s="130">
        <v>1601</v>
      </c>
      <c r="H58" s="131">
        <v>1601</v>
      </c>
    </row>
    <row r="59" spans="2:8" ht="45.75" customHeight="1" x14ac:dyDescent="0.2">
      <c r="B59" s="129"/>
      <c r="C59" s="1239" t="s">
        <v>550</v>
      </c>
      <c r="D59" s="1240"/>
      <c r="E59" s="1241"/>
      <c r="F59" s="130">
        <v>102</v>
      </c>
      <c r="G59" s="130">
        <v>101</v>
      </c>
      <c r="H59" s="131">
        <v>75</v>
      </c>
    </row>
    <row r="60" spans="2:8" ht="45.75" customHeight="1" x14ac:dyDescent="0.2">
      <c r="B60" s="129"/>
      <c r="C60" s="1239" t="s">
        <v>551</v>
      </c>
      <c r="D60" s="1240"/>
      <c r="E60" s="1241"/>
      <c r="F60" s="130">
        <v>55</v>
      </c>
      <c r="G60" s="130">
        <v>45</v>
      </c>
      <c r="H60" s="131">
        <v>45</v>
      </c>
    </row>
    <row r="61" spans="2:8" ht="45.75" customHeight="1" x14ac:dyDescent="0.2">
      <c r="B61" s="129"/>
      <c r="C61" s="1239" t="s">
        <v>569</v>
      </c>
      <c r="D61" s="1240"/>
      <c r="E61" s="1241"/>
      <c r="F61" s="130">
        <v>55</v>
      </c>
      <c r="G61" s="130">
        <v>58</v>
      </c>
      <c r="H61" s="131">
        <v>45</v>
      </c>
    </row>
    <row r="62" spans="2:8" ht="45.75" customHeight="1" thickBot="1" x14ac:dyDescent="0.25">
      <c r="B62" s="132"/>
      <c r="C62" s="1242" t="s">
        <v>552</v>
      </c>
      <c r="D62" s="1243"/>
      <c r="E62" s="1244"/>
      <c r="F62" s="133">
        <v>40</v>
      </c>
      <c r="G62" s="133">
        <v>40</v>
      </c>
      <c r="H62" s="134">
        <v>40</v>
      </c>
    </row>
    <row r="63" spans="2:8" ht="52.5" customHeight="1" thickBot="1" x14ac:dyDescent="0.25">
      <c r="B63" s="135"/>
      <c r="C63" s="1245" t="s">
        <v>49</v>
      </c>
      <c r="D63" s="1245"/>
      <c r="E63" s="1246"/>
      <c r="F63" s="136">
        <v>9070</v>
      </c>
      <c r="G63" s="136">
        <v>9060</v>
      </c>
      <c r="H63" s="137">
        <v>8080</v>
      </c>
    </row>
    <row r="64" spans="2:8" ht="13" x14ac:dyDescent="0.2"/>
  </sheetData>
  <sheetProtection algorithmName="SHA-512" hashValue="SKURxQuWbmOjT0ZP96HyHl0/LfZQcmWXEA4KArGLIHGHary0nR/H5Dx/zKVgtgLo1Gtzi+zqGyTCff4CdSwNiw==" saltValue="P0pdcmSgqPZqEJAcy82X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87070-76C1-4E10-87DA-CDABD56AA19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580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573</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574</v>
      </c>
      <c r="AO51" s="1256"/>
      <c r="AP51" s="1256"/>
      <c r="AQ51" s="1256"/>
      <c r="AR51" s="1256"/>
      <c r="AS51" s="1256"/>
      <c r="AT51" s="1256"/>
      <c r="AU51" s="1256"/>
      <c r="AV51" s="1256"/>
      <c r="AW51" s="1256"/>
      <c r="AX51" s="1256"/>
      <c r="AY51" s="1256"/>
      <c r="AZ51" s="1256"/>
      <c r="BA51" s="1256"/>
      <c r="BB51" s="1256" t="s">
        <v>575</v>
      </c>
      <c r="BC51" s="1256"/>
      <c r="BD51" s="1256"/>
      <c r="BE51" s="1256"/>
      <c r="BF51" s="1256"/>
      <c r="BG51" s="1256"/>
      <c r="BH51" s="1256"/>
      <c r="BI51" s="1256"/>
      <c r="BJ51" s="1256"/>
      <c r="BK51" s="1256"/>
      <c r="BL51" s="1256"/>
      <c r="BM51" s="1256"/>
      <c r="BN51" s="1256"/>
      <c r="BO51" s="1256"/>
      <c r="BP51" s="1253">
        <v>2.2000000000000002</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576</v>
      </c>
      <c r="BC53" s="1256"/>
      <c r="BD53" s="1256"/>
      <c r="BE53" s="1256"/>
      <c r="BF53" s="1256"/>
      <c r="BG53" s="1256"/>
      <c r="BH53" s="1256"/>
      <c r="BI53" s="1256"/>
      <c r="BJ53" s="1256"/>
      <c r="BK53" s="1256"/>
      <c r="BL53" s="1256"/>
      <c r="BM53" s="1256"/>
      <c r="BN53" s="1256"/>
      <c r="BO53" s="1256"/>
      <c r="BP53" s="1253">
        <v>55.5</v>
      </c>
      <c r="BQ53" s="1253"/>
      <c r="BR53" s="1253"/>
      <c r="BS53" s="1253"/>
      <c r="BT53" s="1253"/>
      <c r="BU53" s="1253"/>
      <c r="BV53" s="1253"/>
      <c r="BW53" s="1253"/>
      <c r="BX53" s="1253">
        <v>56.7</v>
      </c>
      <c r="BY53" s="1253"/>
      <c r="BZ53" s="1253"/>
      <c r="CA53" s="1253"/>
      <c r="CB53" s="1253"/>
      <c r="CC53" s="1253"/>
      <c r="CD53" s="1253"/>
      <c r="CE53" s="1253"/>
      <c r="CF53" s="1253">
        <v>57.8</v>
      </c>
      <c r="CG53" s="1253"/>
      <c r="CH53" s="1253"/>
      <c r="CI53" s="1253"/>
      <c r="CJ53" s="1253"/>
      <c r="CK53" s="1253"/>
      <c r="CL53" s="1253"/>
      <c r="CM53" s="1253"/>
      <c r="CN53" s="1253">
        <v>59.6</v>
      </c>
      <c r="CO53" s="1253"/>
      <c r="CP53" s="1253"/>
      <c r="CQ53" s="1253"/>
      <c r="CR53" s="1253"/>
      <c r="CS53" s="1253"/>
      <c r="CT53" s="1253"/>
      <c r="CU53" s="1253"/>
      <c r="CV53" s="1253">
        <v>61.3</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577</v>
      </c>
      <c r="AO55" s="1258"/>
      <c r="AP55" s="1258"/>
      <c r="AQ55" s="1258"/>
      <c r="AR55" s="1258"/>
      <c r="AS55" s="1258"/>
      <c r="AT55" s="1258"/>
      <c r="AU55" s="1258"/>
      <c r="AV55" s="1258"/>
      <c r="AW55" s="1258"/>
      <c r="AX55" s="1258"/>
      <c r="AY55" s="1258"/>
      <c r="AZ55" s="1258"/>
      <c r="BA55" s="1258"/>
      <c r="BB55" s="1256" t="s">
        <v>575</v>
      </c>
      <c r="BC55" s="1256"/>
      <c r="BD55" s="1256"/>
      <c r="BE55" s="1256"/>
      <c r="BF55" s="1256"/>
      <c r="BG55" s="1256"/>
      <c r="BH55" s="1256"/>
      <c r="BI55" s="1256"/>
      <c r="BJ55" s="1256"/>
      <c r="BK55" s="1256"/>
      <c r="BL55" s="1256"/>
      <c r="BM55" s="1256"/>
      <c r="BN55" s="1256"/>
      <c r="BO55" s="1256"/>
      <c r="BP55" s="1253">
        <v>14.9</v>
      </c>
      <c r="BQ55" s="1253"/>
      <c r="BR55" s="1253"/>
      <c r="BS55" s="1253"/>
      <c r="BT55" s="1253"/>
      <c r="BU55" s="1253"/>
      <c r="BV55" s="1253"/>
      <c r="BW55" s="1253"/>
      <c r="BX55" s="1253">
        <v>14.5</v>
      </c>
      <c r="BY55" s="1253"/>
      <c r="BZ55" s="1253"/>
      <c r="CA55" s="1253"/>
      <c r="CB55" s="1253"/>
      <c r="CC55" s="1253"/>
      <c r="CD55" s="1253"/>
      <c r="CE55" s="1253"/>
      <c r="CF55" s="1253">
        <v>13.3</v>
      </c>
      <c r="CG55" s="1253"/>
      <c r="CH55" s="1253"/>
      <c r="CI55" s="1253"/>
      <c r="CJ55" s="1253"/>
      <c r="CK55" s="1253"/>
      <c r="CL55" s="1253"/>
      <c r="CM55" s="1253"/>
      <c r="CN55" s="1253">
        <v>5.4</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576</v>
      </c>
      <c r="BC57" s="1256"/>
      <c r="BD57" s="1256"/>
      <c r="BE57" s="1256"/>
      <c r="BF57" s="1256"/>
      <c r="BG57" s="1256"/>
      <c r="BH57" s="1256"/>
      <c r="BI57" s="1256"/>
      <c r="BJ57" s="1256"/>
      <c r="BK57" s="1256"/>
      <c r="BL57" s="1256"/>
      <c r="BM57" s="1256"/>
      <c r="BN57" s="1256"/>
      <c r="BO57" s="1256"/>
      <c r="BP57" s="1253">
        <v>58.5</v>
      </c>
      <c r="BQ57" s="1253"/>
      <c r="BR57" s="1253"/>
      <c r="BS57" s="1253"/>
      <c r="BT57" s="1253"/>
      <c r="BU57" s="1253"/>
      <c r="BV57" s="1253"/>
      <c r="BW57" s="1253"/>
      <c r="BX57" s="1253">
        <v>58.9</v>
      </c>
      <c r="BY57" s="1253"/>
      <c r="BZ57" s="1253"/>
      <c r="CA57" s="1253"/>
      <c r="CB57" s="1253"/>
      <c r="CC57" s="1253"/>
      <c r="CD57" s="1253"/>
      <c r="CE57" s="1253"/>
      <c r="CF57" s="1253">
        <v>61.5</v>
      </c>
      <c r="CG57" s="1253"/>
      <c r="CH57" s="1253"/>
      <c r="CI57" s="1253"/>
      <c r="CJ57" s="1253"/>
      <c r="CK57" s="1253"/>
      <c r="CL57" s="1253"/>
      <c r="CM57" s="1253"/>
      <c r="CN57" s="1253">
        <v>62.3</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578</v>
      </c>
    </row>
    <row r="64" spans="1:109" ht="13" x14ac:dyDescent="0.2">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581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573</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574</v>
      </c>
      <c r="AO73" s="1256"/>
      <c r="AP73" s="1256"/>
      <c r="AQ73" s="1256"/>
      <c r="AR73" s="1256"/>
      <c r="AS73" s="1256"/>
      <c r="AT73" s="1256"/>
      <c r="AU73" s="1256"/>
      <c r="AV73" s="1256"/>
      <c r="AW73" s="1256"/>
      <c r="AX73" s="1256"/>
      <c r="AY73" s="1256"/>
      <c r="AZ73" s="1256"/>
      <c r="BA73" s="1256"/>
      <c r="BB73" s="1256" t="s">
        <v>575</v>
      </c>
      <c r="BC73" s="1256"/>
      <c r="BD73" s="1256"/>
      <c r="BE73" s="1256"/>
      <c r="BF73" s="1256"/>
      <c r="BG73" s="1256"/>
      <c r="BH73" s="1256"/>
      <c r="BI73" s="1256"/>
      <c r="BJ73" s="1256"/>
      <c r="BK73" s="1256"/>
      <c r="BL73" s="1256"/>
      <c r="BM73" s="1256"/>
      <c r="BN73" s="1256"/>
      <c r="BO73" s="1256"/>
      <c r="BP73" s="1253">
        <v>2.2000000000000002</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579</v>
      </c>
      <c r="BC75" s="1256"/>
      <c r="BD75" s="1256"/>
      <c r="BE75" s="1256"/>
      <c r="BF75" s="1256"/>
      <c r="BG75" s="1256"/>
      <c r="BH75" s="1256"/>
      <c r="BI75" s="1256"/>
      <c r="BJ75" s="1256"/>
      <c r="BK75" s="1256"/>
      <c r="BL75" s="1256"/>
      <c r="BM75" s="1256"/>
      <c r="BN75" s="1256"/>
      <c r="BO75" s="1256"/>
      <c r="BP75" s="1253">
        <v>7.6</v>
      </c>
      <c r="BQ75" s="1253"/>
      <c r="BR75" s="1253"/>
      <c r="BS75" s="1253"/>
      <c r="BT75" s="1253"/>
      <c r="BU75" s="1253"/>
      <c r="BV75" s="1253"/>
      <c r="BW75" s="1253"/>
      <c r="BX75" s="1253">
        <v>6.5</v>
      </c>
      <c r="BY75" s="1253"/>
      <c r="BZ75" s="1253"/>
      <c r="CA75" s="1253"/>
      <c r="CB75" s="1253"/>
      <c r="CC75" s="1253"/>
      <c r="CD75" s="1253"/>
      <c r="CE75" s="1253"/>
      <c r="CF75" s="1253">
        <v>5.6</v>
      </c>
      <c r="CG75" s="1253"/>
      <c r="CH75" s="1253"/>
      <c r="CI75" s="1253"/>
      <c r="CJ75" s="1253"/>
      <c r="CK75" s="1253"/>
      <c r="CL75" s="1253"/>
      <c r="CM75" s="1253"/>
      <c r="CN75" s="1253">
        <v>5.5</v>
      </c>
      <c r="CO75" s="1253"/>
      <c r="CP75" s="1253"/>
      <c r="CQ75" s="1253"/>
      <c r="CR75" s="1253"/>
      <c r="CS75" s="1253"/>
      <c r="CT75" s="1253"/>
      <c r="CU75" s="1253"/>
      <c r="CV75" s="1253">
        <v>5.8</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577</v>
      </c>
      <c r="AO77" s="1258"/>
      <c r="AP77" s="1258"/>
      <c r="AQ77" s="1258"/>
      <c r="AR77" s="1258"/>
      <c r="AS77" s="1258"/>
      <c r="AT77" s="1258"/>
      <c r="AU77" s="1258"/>
      <c r="AV77" s="1258"/>
      <c r="AW77" s="1258"/>
      <c r="AX77" s="1258"/>
      <c r="AY77" s="1258"/>
      <c r="AZ77" s="1258"/>
      <c r="BA77" s="1258"/>
      <c r="BB77" s="1256" t="s">
        <v>575</v>
      </c>
      <c r="BC77" s="1256"/>
      <c r="BD77" s="1256"/>
      <c r="BE77" s="1256"/>
      <c r="BF77" s="1256"/>
      <c r="BG77" s="1256"/>
      <c r="BH77" s="1256"/>
      <c r="BI77" s="1256"/>
      <c r="BJ77" s="1256"/>
      <c r="BK77" s="1256"/>
      <c r="BL77" s="1256"/>
      <c r="BM77" s="1256"/>
      <c r="BN77" s="1256"/>
      <c r="BO77" s="1256"/>
      <c r="BP77" s="1253">
        <v>14.9</v>
      </c>
      <c r="BQ77" s="1253"/>
      <c r="BR77" s="1253"/>
      <c r="BS77" s="1253"/>
      <c r="BT77" s="1253"/>
      <c r="BU77" s="1253"/>
      <c r="BV77" s="1253"/>
      <c r="BW77" s="1253"/>
      <c r="BX77" s="1253">
        <v>14.5</v>
      </c>
      <c r="BY77" s="1253"/>
      <c r="BZ77" s="1253"/>
      <c r="CA77" s="1253"/>
      <c r="CB77" s="1253"/>
      <c r="CC77" s="1253"/>
      <c r="CD77" s="1253"/>
      <c r="CE77" s="1253"/>
      <c r="CF77" s="1253">
        <v>13.3</v>
      </c>
      <c r="CG77" s="1253"/>
      <c r="CH77" s="1253"/>
      <c r="CI77" s="1253"/>
      <c r="CJ77" s="1253"/>
      <c r="CK77" s="1253"/>
      <c r="CL77" s="1253"/>
      <c r="CM77" s="1253"/>
      <c r="CN77" s="1253">
        <v>5.4</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579</v>
      </c>
      <c r="BC79" s="1256"/>
      <c r="BD79" s="1256"/>
      <c r="BE79" s="1256"/>
      <c r="BF79" s="1256"/>
      <c r="BG79" s="1256"/>
      <c r="BH79" s="1256"/>
      <c r="BI79" s="1256"/>
      <c r="BJ79" s="1256"/>
      <c r="BK79" s="1256"/>
      <c r="BL79" s="1256"/>
      <c r="BM79" s="1256"/>
      <c r="BN79" s="1256"/>
      <c r="BO79" s="1256"/>
      <c r="BP79" s="1253">
        <v>8.5</v>
      </c>
      <c r="BQ79" s="1253"/>
      <c r="BR79" s="1253"/>
      <c r="BS79" s="1253"/>
      <c r="BT79" s="1253"/>
      <c r="BU79" s="1253"/>
      <c r="BV79" s="1253"/>
      <c r="BW79" s="1253"/>
      <c r="BX79" s="1253">
        <v>8.4</v>
      </c>
      <c r="BY79" s="1253"/>
      <c r="BZ79" s="1253"/>
      <c r="CA79" s="1253"/>
      <c r="CB79" s="1253"/>
      <c r="CC79" s="1253"/>
      <c r="CD79" s="1253"/>
      <c r="CE79" s="1253"/>
      <c r="CF79" s="1253">
        <v>8.4</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F/qqZ1vsLtaMms45D68FjPZG0xrOfr0d2kjDckLyuhrbqwbM0eyTGkZHjKbQj9tifNpiGr+WXkOxqwS6NPPl+Q==" saltValue="ZNsoRu6myeVglPRSLUDm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45306-C0F9-4B9B-AC1B-19BBDF83EE32}">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XMKkuXjEouWAWcMCFJKiMSK2fAAUooJ9dg3N8h31W/fNMittpXdKsYFJQbG5TuiD/9VaGkcmgsb6FfJcKvwrPA==" saltValue="3KiRoPUtxkLfiEP3MJip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49DDB-CD2F-4F2B-9FED-1012BE5CAB3B}">
  <sheetPr>
    <pageSetUpPr fitToPage="1"/>
  </sheetPr>
  <dimension ref="A1:DR125"/>
  <sheetViews>
    <sheetView showGridLines="0" zoomScale="60" zoomScaleNormal="6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whJ+OLHo4pBUO+5I7E2suy8RMmDpOHYhg/5cCmpjQ5CoOVR6JRexz6eRPlZF/RQjExtiQaCZXkxdSmzGuL5JsA==" saltValue="rcb6TYDe8/yODkWITaT1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43" workbookViewId="0">
      <selection activeCell="A11" sqref="A11"/>
    </sheetView>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83506</v>
      </c>
      <c r="E3" s="156"/>
      <c r="F3" s="157">
        <v>132981</v>
      </c>
      <c r="G3" s="158"/>
      <c r="H3" s="159"/>
    </row>
    <row r="4" spans="1:8" x14ac:dyDescent="0.2">
      <c r="A4" s="160"/>
      <c r="B4" s="161"/>
      <c r="C4" s="162"/>
      <c r="D4" s="163">
        <v>37173</v>
      </c>
      <c r="E4" s="164"/>
      <c r="F4" s="165">
        <v>56973</v>
      </c>
      <c r="G4" s="166"/>
      <c r="H4" s="167"/>
    </row>
    <row r="5" spans="1:8" x14ac:dyDescent="0.2">
      <c r="A5" s="148" t="s">
        <v>520</v>
      </c>
      <c r="B5" s="153"/>
      <c r="C5" s="154"/>
      <c r="D5" s="155">
        <v>81382</v>
      </c>
      <c r="E5" s="156"/>
      <c r="F5" s="157">
        <v>128523</v>
      </c>
      <c r="G5" s="158"/>
      <c r="H5" s="159"/>
    </row>
    <row r="6" spans="1:8" x14ac:dyDescent="0.2">
      <c r="A6" s="160"/>
      <c r="B6" s="161"/>
      <c r="C6" s="162"/>
      <c r="D6" s="163">
        <v>42602</v>
      </c>
      <c r="E6" s="164"/>
      <c r="F6" s="165">
        <v>56792</v>
      </c>
      <c r="G6" s="166"/>
      <c r="H6" s="167"/>
    </row>
    <row r="7" spans="1:8" x14ac:dyDescent="0.2">
      <c r="A7" s="148" t="s">
        <v>521</v>
      </c>
      <c r="B7" s="153"/>
      <c r="C7" s="154"/>
      <c r="D7" s="155">
        <v>63940</v>
      </c>
      <c r="E7" s="156"/>
      <c r="F7" s="157">
        <v>92919</v>
      </c>
      <c r="G7" s="158"/>
      <c r="H7" s="159"/>
    </row>
    <row r="8" spans="1:8" x14ac:dyDescent="0.2">
      <c r="A8" s="160"/>
      <c r="B8" s="161"/>
      <c r="C8" s="162"/>
      <c r="D8" s="163">
        <v>31472</v>
      </c>
      <c r="E8" s="164"/>
      <c r="F8" s="165">
        <v>54128</v>
      </c>
      <c r="G8" s="166"/>
      <c r="H8" s="167"/>
    </row>
    <row r="9" spans="1:8" x14ac:dyDescent="0.2">
      <c r="A9" s="148" t="s">
        <v>522</v>
      </c>
      <c r="B9" s="153"/>
      <c r="C9" s="154"/>
      <c r="D9" s="155">
        <v>66229</v>
      </c>
      <c r="E9" s="156"/>
      <c r="F9" s="157">
        <v>103663</v>
      </c>
      <c r="G9" s="158"/>
      <c r="H9" s="159"/>
    </row>
    <row r="10" spans="1:8" x14ac:dyDescent="0.2">
      <c r="A10" s="160"/>
      <c r="B10" s="161"/>
      <c r="C10" s="162"/>
      <c r="D10" s="163">
        <v>51130</v>
      </c>
      <c r="E10" s="164"/>
      <c r="F10" s="165">
        <v>64346</v>
      </c>
      <c r="G10" s="166"/>
      <c r="H10" s="167"/>
    </row>
    <row r="11" spans="1:8" x14ac:dyDescent="0.2">
      <c r="A11" s="148" t="s">
        <v>523</v>
      </c>
      <c r="B11" s="153"/>
      <c r="C11" s="154"/>
      <c r="D11" s="155">
        <v>87503</v>
      </c>
      <c r="E11" s="156"/>
      <c r="F11" s="157">
        <v>92012</v>
      </c>
      <c r="G11" s="158"/>
      <c r="H11" s="159"/>
    </row>
    <row r="12" spans="1:8" x14ac:dyDescent="0.2">
      <c r="A12" s="160"/>
      <c r="B12" s="161"/>
      <c r="C12" s="168"/>
      <c r="D12" s="163">
        <v>65763</v>
      </c>
      <c r="E12" s="164"/>
      <c r="F12" s="165">
        <v>61382</v>
      </c>
      <c r="G12" s="166"/>
      <c r="H12" s="167"/>
    </row>
    <row r="13" spans="1:8" x14ac:dyDescent="0.2">
      <c r="A13" s="148"/>
      <c r="B13" s="153"/>
      <c r="C13" s="169"/>
      <c r="D13" s="170">
        <v>76512</v>
      </c>
      <c r="E13" s="171"/>
      <c r="F13" s="172">
        <v>110020</v>
      </c>
      <c r="G13" s="173"/>
      <c r="H13" s="159"/>
    </row>
    <row r="14" spans="1:8" x14ac:dyDescent="0.2">
      <c r="A14" s="160"/>
      <c r="B14" s="161"/>
      <c r="C14" s="162"/>
      <c r="D14" s="163">
        <v>45628</v>
      </c>
      <c r="E14" s="164"/>
      <c r="F14" s="165">
        <v>58724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4.6900000000000004</v>
      </c>
      <c r="C19" s="174">
        <f>ROUND(VALUE(SUBSTITUTE(実質収支比率等に係る経年分析!G$48,"▲","-")),2)</f>
        <v>6.1</v>
      </c>
      <c r="D19" s="174">
        <f>ROUND(VALUE(SUBSTITUTE(実質収支比率等に係る経年分析!H$48,"▲","-")),2)</f>
        <v>8.23</v>
      </c>
      <c r="E19" s="174">
        <f>ROUND(VALUE(SUBSTITUTE(実質収支比率等に係る経年分析!I$48,"▲","-")),2)</f>
        <v>7.75</v>
      </c>
      <c r="F19" s="174">
        <f>ROUND(VALUE(SUBSTITUTE(実質収支比率等に係る経年分析!J$48,"▲","-")),2)</f>
        <v>4.78</v>
      </c>
    </row>
    <row r="20" spans="1:11" x14ac:dyDescent="0.2">
      <c r="A20" s="174" t="s">
        <v>53</v>
      </c>
      <c r="B20" s="174">
        <f>ROUND(VALUE(SUBSTITUTE(実質収支比率等に係る経年分析!F$47,"▲","-")),2)</f>
        <v>23.53</v>
      </c>
      <c r="C20" s="174">
        <f>ROUND(VALUE(SUBSTITUTE(実質収支比率等に係る経年分析!G$47,"▲","-")),2)</f>
        <v>23.06</v>
      </c>
      <c r="D20" s="174">
        <f>ROUND(VALUE(SUBSTITUTE(実質収支比率等に係る経年分析!H$47,"▲","-")),2)</f>
        <v>24.16</v>
      </c>
      <c r="E20" s="174">
        <f>ROUND(VALUE(SUBSTITUTE(実質収支比率等に係る経年分析!I$47,"▲","-")),2)</f>
        <v>32.53</v>
      </c>
      <c r="F20" s="174">
        <f>ROUND(VALUE(SUBSTITUTE(実質収支比率等に係る経年分析!J$47,"▲","-")),2)</f>
        <v>31.77</v>
      </c>
    </row>
    <row r="21" spans="1:11" x14ac:dyDescent="0.2">
      <c r="A21" s="174" t="s">
        <v>54</v>
      </c>
      <c r="B21" s="174">
        <f>IF(ISNUMBER(VALUE(SUBSTITUTE(実質収支比率等に係る経年分析!F$49,"▲","-"))),ROUND(VALUE(SUBSTITUTE(実質収支比率等に係る経年分析!F$49,"▲","-")),2),NA())</f>
        <v>-5.49</v>
      </c>
      <c r="C21" s="174">
        <f>IF(ISNUMBER(VALUE(SUBSTITUTE(実質収支比率等に係る経年分析!G$49,"▲","-"))),ROUND(VALUE(SUBSTITUTE(実質収支比率等に係る経年分析!G$49,"▲","-")),2),NA())</f>
        <v>1.51</v>
      </c>
      <c r="D21" s="174">
        <f>IF(ISNUMBER(VALUE(SUBSTITUTE(実質収支比率等に係る経年分析!H$49,"▲","-"))),ROUND(VALUE(SUBSTITUTE(実質収支比率等に係る経年分析!H$49,"▲","-")),2),NA())</f>
        <v>4.47</v>
      </c>
      <c r="E21" s="174">
        <f>IF(ISNUMBER(VALUE(SUBSTITUTE(実質収支比率等に係る経年分析!I$49,"▲","-"))),ROUND(VALUE(SUBSTITUTE(実質収支比率等に係る経年分析!I$49,"▲","-")),2),NA())</f>
        <v>5.92</v>
      </c>
      <c r="F21" s="174">
        <f>IF(ISNUMBER(VALUE(SUBSTITUTE(実質収支比率等に係る経年分析!J$49,"▲","-"))),ROUND(VALUE(SUBSTITUTE(実質収支比率等に係る経年分析!J$49,"▲","-")),2),NA())</f>
        <v>-2.78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1995</v>
      </c>
      <c r="E42" s="176"/>
      <c r="F42" s="176"/>
      <c r="G42" s="176">
        <f>'実質公債費比率（分子）の構造'!L$52</f>
        <v>2073</v>
      </c>
      <c r="H42" s="176"/>
      <c r="I42" s="176"/>
      <c r="J42" s="176">
        <f>'実質公債費比率（分子）の構造'!M$52</f>
        <v>2186</v>
      </c>
      <c r="K42" s="176"/>
      <c r="L42" s="176"/>
      <c r="M42" s="176">
        <f>'実質公債費比率（分子）の構造'!N$52</f>
        <v>2242</v>
      </c>
      <c r="N42" s="176"/>
      <c r="O42" s="176"/>
      <c r="P42" s="176">
        <f>'実質公債費比率（分子）の構造'!O$52</f>
        <v>2251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114</v>
      </c>
      <c r="C44" s="176"/>
      <c r="D44" s="176"/>
      <c r="E44" s="176">
        <f>'実質公債費比率（分子）の構造'!L$50</f>
        <v>100</v>
      </c>
      <c r="F44" s="176"/>
      <c r="G44" s="176"/>
      <c r="H44" s="176">
        <f>'実質公債費比率（分子）の構造'!M$50</f>
        <v>84</v>
      </c>
      <c r="I44" s="176"/>
      <c r="J44" s="176"/>
      <c r="K44" s="176">
        <f>'実質公債費比率（分子）の構造'!N$50</f>
        <v>55</v>
      </c>
      <c r="L44" s="176"/>
      <c r="M44" s="176"/>
      <c r="N44" s="176">
        <f>'実質公債費比率（分子）の構造'!O$50</f>
        <v>23</v>
      </c>
      <c r="O44" s="176"/>
      <c r="P44" s="176"/>
    </row>
    <row r="45" spans="1:16" x14ac:dyDescent="0.2">
      <c r="A45" s="176" t="s">
        <v>63</v>
      </c>
      <c r="B45" s="176">
        <f>'実質公債費比率（分子）の構造'!K$49</f>
        <v>408</v>
      </c>
      <c r="C45" s="176"/>
      <c r="D45" s="176"/>
      <c r="E45" s="176">
        <f>'実質公債費比率（分子）の構造'!L$49</f>
        <v>416</v>
      </c>
      <c r="F45" s="176"/>
      <c r="G45" s="176"/>
      <c r="H45" s="176">
        <f>'実質公債費比率（分子）の構造'!M$49</f>
        <v>416</v>
      </c>
      <c r="I45" s="176"/>
      <c r="J45" s="176"/>
      <c r="K45" s="176">
        <f>'実質公債費比率（分子）の構造'!N$49</f>
        <v>407</v>
      </c>
      <c r="L45" s="176"/>
      <c r="M45" s="176"/>
      <c r="N45" s="176">
        <f>'実質公債費比率（分子）の構造'!O$49</f>
        <v>419</v>
      </c>
      <c r="O45" s="176"/>
      <c r="P45" s="176"/>
    </row>
    <row r="46" spans="1:16" x14ac:dyDescent="0.2">
      <c r="A46" s="176" t="s">
        <v>64</v>
      </c>
      <c r="B46" s="176">
        <f>'実質公債費比率（分子）の構造'!K$48</f>
        <v>8</v>
      </c>
      <c r="C46" s="176"/>
      <c r="D46" s="176"/>
      <c r="E46" s="176">
        <f>'実質公債費比率（分子）の構造'!L$48</f>
        <v>8</v>
      </c>
      <c r="F46" s="176"/>
      <c r="G46" s="176"/>
      <c r="H46" s="176">
        <f>'実質公債費比率（分子）の構造'!M$48</f>
        <v>8</v>
      </c>
      <c r="I46" s="176"/>
      <c r="J46" s="176"/>
      <c r="K46" s="176">
        <f>'実質公債費比率（分子）の構造'!N$48</f>
        <v>7</v>
      </c>
      <c r="L46" s="176"/>
      <c r="M46" s="176"/>
      <c r="N46" s="176">
        <f>'実質公債費比率（分子）の構造'!O$48</f>
        <v>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2139</v>
      </c>
      <c r="C49" s="176"/>
      <c r="D49" s="176"/>
      <c r="E49" s="176">
        <f>'実質公債費比率（分子）の構造'!L$45</f>
        <v>2116</v>
      </c>
      <c r="F49" s="176"/>
      <c r="G49" s="176"/>
      <c r="H49" s="176">
        <f>'実質公債費比率（分子）の構造'!M$45</f>
        <v>2281</v>
      </c>
      <c r="I49" s="176"/>
      <c r="J49" s="176"/>
      <c r="K49" s="176">
        <f>'実質公債費比率（分子）の構造'!N$45</f>
        <v>2390</v>
      </c>
      <c r="L49" s="176"/>
      <c r="M49" s="176"/>
      <c r="N49" s="176">
        <f>'実質公債費比率（分子）の構造'!O$45</f>
        <v>2468</v>
      </c>
      <c r="O49" s="176"/>
      <c r="P49" s="176"/>
    </row>
    <row r="50" spans="1:16" x14ac:dyDescent="0.2">
      <c r="A50" s="176" t="s">
        <v>67</v>
      </c>
      <c r="B50" s="176" t="e">
        <f>NA()</f>
        <v>#N/A</v>
      </c>
      <c r="C50" s="176">
        <f>IF(ISNUMBER('実質公債費比率（分子）の構造'!K$53),'実質公債費比率（分子）の構造'!K$53,NA())</f>
        <v>674</v>
      </c>
      <c r="D50" s="176" t="e">
        <f>NA()</f>
        <v>#N/A</v>
      </c>
      <c r="E50" s="176" t="e">
        <f>NA()</f>
        <v>#N/A</v>
      </c>
      <c r="F50" s="176">
        <f>IF(ISNUMBER('実質公債費比率（分子）の構造'!L$53),'実質公債費比率（分子）の構造'!L$53,NA())</f>
        <v>567</v>
      </c>
      <c r="G50" s="176" t="e">
        <f>NA()</f>
        <v>#N/A</v>
      </c>
      <c r="H50" s="176" t="e">
        <f>NA()</f>
        <v>#N/A</v>
      </c>
      <c r="I50" s="176">
        <f>IF(ISNUMBER('実質公債費比率（分子）の構造'!M$53),'実質公債費比率（分子）の構造'!M$53,NA())</f>
        <v>603</v>
      </c>
      <c r="J50" s="176" t="e">
        <f>NA()</f>
        <v>#N/A</v>
      </c>
      <c r="K50" s="176" t="e">
        <f>NA()</f>
        <v>#N/A</v>
      </c>
      <c r="L50" s="176">
        <f>IF(ISNUMBER('実質公債費比率（分子）の構造'!N$53),'実質公債費比率（分子）の構造'!N$53,NA())</f>
        <v>617</v>
      </c>
      <c r="M50" s="176" t="e">
        <f>NA()</f>
        <v>#N/A</v>
      </c>
      <c r="N50" s="176" t="e">
        <f>NA()</f>
        <v>#N/A</v>
      </c>
      <c r="O50" s="176">
        <f>IF(ISNUMBER('実質公債費比率（分子）の構造'!O$53),'実質公債費比率（分子）の構造'!O$53,NA())</f>
        <v>665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21542</v>
      </c>
      <c r="E56" s="175"/>
      <c r="F56" s="175"/>
      <c r="G56" s="175">
        <f>'将来負担比率（分子）の構造'!J$52</f>
        <v>21859</v>
      </c>
      <c r="H56" s="175"/>
      <c r="I56" s="175"/>
      <c r="J56" s="175">
        <f>'将来負担比率（分子）の構造'!K$52</f>
        <v>21601</v>
      </c>
      <c r="K56" s="175"/>
      <c r="L56" s="175"/>
      <c r="M56" s="175">
        <f>'将来負担比率（分子）の構造'!L$52</f>
        <v>20233</v>
      </c>
      <c r="N56" s="175"/>
      <c r="O56" s="175"/>
      <c r="P56" s="175">
        <f>'将来負担比率（分子）の構造'!M$52</f>
        <v>19368</v>
      </c>
    </row>
    <row r="57" spans="1:16" x14ac:dyDescent="0.2">
      <c r="A57" s="175" t="s">
        <v>42</v>
      </c>
      <c r="B57" s="175"/>
      <c r="C57" s="175"/>
      <c r="D57" s="175">
        <f>'将来負担比率（分子）の構造'!I$51</f>
        <v>318</v>
      </c>
      <c r="E57" s="175"/>
      <c r="F57" s="175"/>
      <c r="G57" s="175">
        <f>'将来負担比率（分子）の構造'!J$51</f>
        <v>805</v>
      </c>
      <c r="H57" s="175"/>
      <c r="I57" s="175"/>
      <c r="J57" s="175">
        <f>'将来負担比率（分子）の構造'!K$51</f>
        <v>766</v>
      </c>
      <c r="K57" s="175"/>
      <c r="L57" s="175"/>
      <c r="M57" s="175">
        <f>'将来負担比率（分子）の構造'!L$51</f>
        <v>731</v>
      </c>
      <c r="N57" s="175"/>
      <c r="O57" s="175"/>
      <c r="P57" s="175">
        <f>'将来負担比率（分子）の構造'!M$51</f>
        <v>699</v>
      </c>
    </row>
    <row r="58" spans="1:16" x14ac:dyDescent="0.2">
      <c r="A58" s="175" t="s">
        <v>41</v>
      </c>
      <c r="B58" s="175"/>
      <c r="C58" s="175"/>
      <c r="D58" s="175">
        <f>'将来負担比率（分子）の構造'!I$50</f>
        <v>5376</v>
      </c>
      <c r="E58" s="175"/>
      <c r="F58" s="175"/>
      <c r="G58" s="175">
        <f>'将来負担比率（分子）の構造'!J$50</f>
        <v>7434</v>
      </c>
      <c r="H58" s="175"/>
      <c r="I58" s="175"/>
      <c r="J58" s="175">
        <f>'将来負担比率（分子）の構造'!K$50</f>
        <v>8672</v>
      </c>
      <c r="K58" s="175"/>
      <c r="L58" s="175"/>
      <c r="M58" s="175">
        <f>'将来負担比率（分子）の構造'!L$50</f>
        <v>8782</v>
      </c>
      <c r="N58" s="175"/>
      <c r="O58" s="175"/>
      <c r="P58" s="175">
        <f>'将来負担比率（分子）の構造'!M$50</f>
        <v>7823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3394</v>
      </c>
      <c r="C62" s="175"/>
      <c r="D62" s="175"/>
      <c r="E62" s="175">
        <f>'将来負担比率（分子）の構造'!J$45</f>
        <v>3282</v>
      </c>
      <c r="F62" s="175"/>
      <c r="G62" s="175"/>
      <c r="H62" s="175">
        <f>'将来負担比率（分子）の構造'!K$45</f>
        <v>2927</v>
      </c>
      <c r="I62" s="175"/>
      <c r="J62" s="175"/>
      <c r="K62" s="175">
        <f>'将来負担比率（分子）の構造'!L$45</f>
        <v>3256</v>
      </c>
      <c r="L62" s="175"/>
      <c r="M62" s="175"/>
      <c r="N62" s="175">
        <f>'将来負担比率（分子）の構造'!M$45</f>
        <v>3225</v>
      </c>
      <c r="O62" s="175"/>
      <c r="P62" s="175"/>
    </row>
    <row r="63" spans="1:16" x14ac:dyDescent="0.2">
      <c r="A63" s="175" t="s">
        <v>34</v>
      </c>
      <c r="B63" s="175">
        <f>'将来負担比率（分子）の構造'!I$44</f>
        <v>3845</v>
      </c>
      <c r="C63" s="175"/>
      <c r="D63" s="175"/>
      <c r="E63" s="175">
        <f>'将来負担比率（分子）の構造'!J$44</f>
        <v>3611</v>
      </c>
      <c r="F63" s="175"/>
      <c r="G63" s="175"/>
      <c r="H63" s="175">
        <f>'将来負担比率（分子）の構造'!K$44</f>
        <v>3317</v>
      </c>
      <c r="I63" s="175"/>
      <c r="J63" s="175"/>
      <c r="K63" s="175">
        <f>'将来負担比率（分子）の構造'!L$44</f>
        <v>3064</v>
      </c>
      <c r="L63" s="175"/>
      <c r="M63" s="175"/>
      <c r="N63" s="175">
        <f>'将来負担比率（分子）の構造'!M$44</f>
        <v>2768</v>
      </c>
      <c r="O63" s="175"/>
      <c r="P63" s="175"/>
    </row>
    <row r="64" spans="1:16" x14ac:dyDescent="0.2">
      <c r="A64" s="175" t="s">
        <v>33</v>
      </c>
      <c r="B64" s="175">
        <f>'将来負担比率（分子）の構造'!I$43</f>
        <v>33</v>
      </c>
      <c r="C64" s="175"/>
      <c r="D64" s="175"/>
      <c r="E64" s="175">
        <f>'将来負担比率（分子）の構造'!J$43</f>
        <v>26</v>
      </c>
      <c r="F64" s="175"/>
      <c r="G64" s="175"/>
      <c r="H64" s="175">
        <f>'将来負担比率（分子）の構造'!K$43</f>
        <v>17</v>
      </c>
      <c r="I64" s="175"/>
      <c r="J64" s="175"/>
      <c r="K64" s="175">
        <f>'将来負担比率（分子）の構造'!L$43</f>
        <v>11</v>
      </c>
      <c r="L64" s="175"/>
      <c r="M64" s="175"/>
      <c r="N64" s="175">
        <f>'将来負担比率（分子）の構造'!M$43</f>
        <v>6</v>
      </c>
      <c r="O64" s="175"/>
      <c r="P64" s="175"/>
    </row>
    <row r="65" spans="1:16" x14ac:dyDescent="0.2">
      <c r="A65" s="175" t="s">
        <v>32</v>
      </c>
      <c r="B65" s="175">
        <f>'将来負担比率（分子）の構造'!I$42</f>
        <v>266</v>
      </c>
      <c r="C65" s="175"/>
      <c r="D65" s="175"/>
      <c r="E65" s="175">
        <f>'将来負担比率（分子）の構造'!J$42</f>
        <v>169</v>
      </c>
      <c r="F65" s="175"/>
      <c r="G65" s="175"/>
      <c r="H65" s="175">
        <f>'将来負担比率（分子）の構造'!K$42</f>
        <v>87</v>
      </c>
      <c r="I65" s="175"/>
      <c r="J65" s="175"/>
      <c r="K65" s="175">
        <f>'将来負担比率（分子）の構造'!L$42</f>
        <v>33</v>
      </c>
      <c r="L65" s="175"/>
      <c r="M65" s="175"/>
      <c r="N65" s="175">
        <f>'将来負担比率（分子）の構造'!M$42</f>
        <v>9</v>
      </c>
      <c r="O65" s="175"/>
      <c r="P65" s="175"/>
    </row>
    <row r="66" spans="1:16" x14ac:dyDescent="0.2">
      <c r="A66" s="175" t="s">
        <v>31</v>
      </c>
      <c r="B66" s="175">
        <f>'将来負担比率（分子）の構造'!I$41</f>
        <v>19933</v>
      </c>
      <c r="C66" s="175"/>
      <c r="D66" s="175"/>
      <c r="E66" s="175">
        <f>'将来負担比率（分子）の構造'!J$41</f>
        <v>21377</v>
      </c>
      <c r="F66" s="175"/>
      <c r="G66" s="175"/>
      <c r="H66" s="175">
        <f>'将来負担比率（分子）の構造'!K$41</f>
        <v>21829</v>
      </c>
      <c r="I66" s="175"/>
      <c r="J66" s="175"/>
      <c r="K66" s="175">
        <f>'将来負担比率（分子）の構造'!L$41</f>
        <v>20541</v>
      </c>
      <c r="L66" s="175"/>
      <c r="M66" s="175"/>
      <c r="N66" s="175">
        <f>'将来負担比率（分子）の構造'!M$41</f>
        <v>19209</v>
      </c>
      <c r="O66" s="175"/>
      <c r="P66" s="175"/>
    </row>
    <row r="67" spans="1:16" x14ac:dyDescent="0.2">
      <c r="A67" s="175" t="s">
        <v>71</v>
      </c>
      <c r="B67" s="175" t="e">
        <f>NA()</f>
        <v>#N/A</v>
      </c>
      <c r="C67" s="175">
        <f>IF(ISNUMBER('将来負担比率（分子）の構造'!I$53), IF('将来負担比率（分子）の構造'!I$53 &lt; 0, 0, '将来負担比率（分子）の構造'!I$53), NA())</f>
        <v>234</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3218</v>
      </c>
      <c r="C72" s="179">
        <f>基金残高に係る経年分析!G55</f>
        <v>4086</v>
      </c>
      <c r="D72" s="179">
        <f>基金残高に係る経年分析!H55</f>
        <v>4087</v>
      </c>
    </row>
    <row r="73" spans="1:16" x14ac:dyDescent="0.2">
      <c r="A73" s="178" t="s">
        <v>74</v>
      </c>
      <c r="B73" s="179">
        <f>基金残高に係る経年分析!F56</f>
        <v>1948</v>
      </c>
      <c r="C73" s="179">
        <f>基金残高に係る経年分析!G56</f>
        <v>2249</v>
      </c>
      <c r="D73" s="179">
        <f>基金残高に係る経年分析!H56</f>
        <v>2119</v>
      </c>
    </row>
    <row r="74" spans="1:16" x14ac:dyDescent="0.2">
      <c r="A74" s="178" t="s">
        <v>75</v>
      </c>
      <c r="B74" s="179">
        <f>基金残高に係る経年分析!F57</f>
        <v>3903</v>
      </c>
      <c r="C74" s="179">
        <f>基金残高に係る経年分析!G57</f>
        <v>2725</v>
      </c>
      <c r="D74" s="179">
        <f>基金残高に係る経年分析!H57</f>
        <v>1875</v>
      </c>
    </row>
  </sheetData>
  <sheetProtection algorithmName="SHA-512" hashValue="jmOTySYPJtLFhKFLEksJ0VAMjTPuh0deY4oqMMnnhfOqsOnCh5lkcoCc3cADNKKKHYkPYcLPq4B48K/T/O/WuQ==" saltValue="BQ9i1g6n65BJG+S/g2r5Z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8001130</v>
      </c>
      <c r="S5" s="649"/>
      <c r="T5" s="649"/>
      <c r="U5" s="649"/>
      <c r="V5" s="649"/>
      <c r="W5" s="649"/>
      <c r="X5" s="649"/>
      <c r="Y5" s="650"/>
      <c r="Z5" s="651">
        <v>34.9</v>
      </c>
      <c r="AA5" s="651"/>
      <c r="AB5" s="651"/>
      <c r="AC5" s="651"/>
      <c r="AD5" s="652">
        <v>8001014</v>
      </c>
      <c r="AE5" s="652"/>
      <c r="AF5" s="652"/>
      <c r="AG5" s="652"/>
      <c r="AH5" s="652"/>
      <c r="AI5" s="652"/>
      <c r="AJ5" s="652"/>
      <c r="AK5" s="652"/>
      <c r="AL5" s="653">
        <v>62.5</v>
      </c>
      <c r="AM5" s="654"/>
      <c r="AN5" s="654"/>
      <c r="AO5" s="655"/>
      <c r="AP5" s="645" t="s">
        <v>216</v>
      </c>
      <c r="AQ5" s="646"/>
      <c r="AR5" s="646"/>
      <c r="AS5" s="646"/>
      <c r="AT5" s="646"/>
      <c r="AU5" s="646"/>
      <c r="AV5" s="646"/>
      <c r="AW5" s="646"/>
      <c r="AX5" s="646"/>
      <c r="AY5" s="646"/>
      <c r="AZ5" s="646"/>
      <c r="BA5" s="646"/>
      <c r="BB5" s="646"/>
      <c r="BC5" s="646"/>
      <c r="BD5" s="646"/>
      <c r="BE5" s="646"/>
      <c r="BF5" s="647"/>
      <c r="BG5" s="659">
        <v>8001014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258341</v>
      </c>
      <c r="S6" s="660"/>
      <c r="T6" s="660"/>
      <c r="U6" s="660"/>
      <c r="V6" s="660"/>
      <c r="W6" s="660"/>
      <c r="X6" s="660"/>
      <c r="Y6" s="661"/>
      <c r="Z6" s="662">
        <v>1.1000000000000001</v>
      </c>
      <c r="AA6" s="662"/>
      <c r="AB6" s="662"/>
      <c r="AC6" s="662"/>
      <c r="AD6" s="663">
        <v>258341</v>
      </c>
      <c r="AE6" s="663"/>
      <c r="AF6" s="663"/>
      <c r="AG6" s="663"/>
      <c r="AH6" s="663"/>
      <c r="AI6" s="663"/>
      <c r="AJ6" s="663"/>
      <c r="AK6" s="663"/>
      <c r="AL6" s="664">
        <v>2</v>
      </c>
      <c r="AM6" s="665"/>
      <c r="AN6" s="665"/>
      <c r="AO6" s="666"/>
      <c r="AP6" s="656" t="s">
        <v>221</v>
      </c>
      <c r="AQ6" s="657"/>
      <c r="AR6" s="657"/>
      <c r="AS6" s="657"/>
      <c r="AT6" s="657"/>
      <c r="AU6" s="657"/>
      <c r="AV6" s="657"/>
      <c r="AW6" s="657"/>
      <c r="AX6" s="657"/>
      <c r="AY6" s="657"/>
      <c r="AZ6" s="657"/>
      <c r="BA6" s="657"/>
      <c r="BB6" s="657"/>
      <c r="BC6" s="657"/>
      <c r="BD6" s="657"/>
      <c r="BE6" s="657"/>
      <c r="BF6" s="658"/>
      <c r="BG6" s="659">
        <v>8001014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143060</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143060</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2363</v>
      </c>
      <c r="S7" s="660"/>
      <c r="T7" s="660"/>
      <c r="U7" s="660"/>
      <c r="V7" s="660"/>
      <c r="W7" s="660"/>
      <c r="X7" s="660"/>
      <c r="Y7" s="661"/>
      <c r="Z7" s="662">
        <v>0</v>
      </c>
      <c r="AA7" s="662"/>
      <c r="AB7" s="662"/>
      <c r="AC7" s="662"/>
      <c r="AD7" s="663">
        <v>2363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2951792</v>
      </c>
      <c r="BH7" s="660"/>
      <c r="BI7" s="660"/>
      <c r="BJ7" s="660"/>
      <c r="BK7" s="660"/>
      <c r="BL7" s="660"/>
      <c r="BM7" s="660"/>
      <c r="BN7" s="661"/>
      <c r="BO7" s="662">
        <v>36.9</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1960044</v>
      </c>
      <c r="CS7" s="660"/>
      <c r="CT7" s="660"/>
      <c r="CU7" s="660"/>
      <c r="CV7" s="660"/>
      <c r="CW7" s="660"/>
      <c r="CX7" s="660"/>
      <c r="CY7" s="661"/>
      <c r="CZ7" s="662">
        <v>8.9</v>
      </c>
      <c r="DA7" s="662"/>
      <c r="DB7" s="662"/>
      <c r="DC7" s="662"/>
      <c r="DD7" s="668">
        <v>82659</v>
      </c>
      <c r="DE7" s="660"/>
      <c r="DF7" s="660"/>
      <c r="DG7" s="660"/>
      <c r="DH7" s="660"/>
      <c r="DI7" s="660"/>
      <c r="DJ7" s="660"/>
      <c r="DK7" s="660"/>
      <c r="DL7" s="660"/>
      <c r="DM7" s="660"/>
      <c r="DN7" s="660"/>
      <c r="DO7" s="660"/>
      <c r="DP7" s="661"/>
      <c r="DQ7" s="668">
        <v>1673063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36545</v>
      </c>
      <c r="S8" s="660"/>
      <c r="T8" s="660"/>
      <c r="U8" s="660"/>
      <c r="V8" s="660"/>
      <c r="W8" s="660"/>
      <c r="X8" s="660"/>
      <c r="Y8" s="661"/>
      <c r="Z8" s="662">
        <v>0.2</v>
      </c>
      <c r="AA8" s="662"/>
      <c r="AB8" s="662"/>
      <c r="AC8" s="662"/>
      <c r="AD8" s="663">
        <v>36545</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83942</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6676963</v>
      </c>
      <c r="CS8" s="660"/>
      <c r="CT8" s="660"/>
      <c r="CU8" s="660"/>
      <c r="CV8" s="660"/>
      <c r="CW8" s="660"/>
      <c r="CX8" s="660"/>
      <c r="CY8" s="661"/>
      <c r="CZ8" s="662">
        <v>30.5</v>
      </c>
      <c r="DA8" s="662"/>
      <c r="DB8" s="662"/>
      <c r="DC8" s="662"/>
      <c r="DD8" s="668">
        <v>52086</v>
      </c>
      <c r="DE8" s="660"/>
      <c r="DF8" s="660"/>
      <c r="DG8" s="660"/>
      <c r="DH8" s="660"/>
      <c r="DI8" s="660"/>
      <c r="DJ8" s="660"/>
      <c r="DK8" s="660"/>
      <c r="DL8" s="660"/>
      <c r="DM8" s="660"/>
      <c r="DN8" s="660"/>
      <c r="DO8" s="660"/>
      <c r="DP8" s="661"/>
      <c r="DQ8" s="668">
        <v>3945665</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59048</v>
      </c>
      <c r="S9" s="660"/>
      <c r="T9" s="660"/>
      <c r="U9" s="660"/>
      <c r="V9" s="660"/>
      <c r="W9" s="660"/>
      <c r="X9" s="660"/>
      <c r="Y9" s="661"/>
      <c r="Z9" s="662">
        <v>0.3</v>
      </c>
      <c r="AA9" s="662"/>
      <c r="AB9" s="662"/>
      <c r="AC9" s="662"/>
      <c r="AD9" s="663">
        <v>59048</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2089601</v>
      </c>
      <c r="BH9" s="660"/>
      <c r="BI9" s="660"/>
      <c r="BJ9" s="660"/>
      <c r="BK9" s="660"/>
      <c r="BL9" s="660"/>
      <c r="BM9" s="660"/>
      <c r="BN9" s="661"/>
      <c r="BO9" s="662">
        <v>26.1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2752686</v>
      </c>
      <c r="CS9" s="660"/>
      <c r="CT9" s="660"/>
      <c r="CU9" s="660"/>
      <c r="CV9" s="660"/>
      <c r="CW9" s="660"/>
      <c r="CX9" s="660"/>
      <c r="CY9" s="661"/>
      <c r="CZ9" s="662">
        <v>12.6</v>
      </c>
      <c r="DA9" s="662"/>
      <c r="DB9" s="662"/>
      <c r="DC9" s="662"/>
      <c r="DD9" s="668">
        <v>61023</v>
      </c>
      <c r="DE9" s="660"/>
      <c r="DF9" s="660"/>
      <c r="DG9" s="660"/>
      <c r="DH9" s="660"/>
      <c r="DI9" s="660"/>
      <c r="DJ9" s="660"/>
      <c r="DK9" s="660"/>
      <c r="DL9" s="660"/>
      <c r="DM9" s="660"/>
      <c r="DN9" s="660"/>
      <c r="DO9" s="660"/>
      <c r="DP9" s="661"/>
      <c r="DQ9" s="668">
        <v>2520720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152063</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21869</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21869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1182907</v>
      </c>
      <c r="S11" s="660"/>
      <c r="T11" s="660"/>
      <c r="U11" s="660"/>
      <c r="V11" s="660"/>
      <c r="W11" s="660"/>
      <c r="X11" s="660"/>
      <c r="Y11" s="661"/>
      <c r="Z11" s="664">
        <v>5.2</v>
      </c>
      <c r="AA11" s="665"/>
      <c r="AB11" s="665"/>
      <c r="AC11" s="671"/>
      <c r="AD11" s="668">
        <v>1182907</v>
      </c>
      <c r="AE11" s="660"/>
      <c r="AF11" s="660"/>
      <c r="AG11" s="660"/>
      <c r="AH11" s="660"/>
      <c r="AI11" s="660"/>
      <c r="AJ11" s="660"/>
      <c r="AK11" s="661"/>
      <c r="AL11" s="664">
        <v>9.1999999999999993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626186</v>
      </c>
      <c r="BH11" s="660"/>
      <c r="BI11" s="660"/>
      <c r="BJ11" s="660"/>
      <c r="BK11" s="660"/>
      <c r="BL11" s="660"/>
      <c r="BM11" s="660"/>
      <c r="BN11" s="661"/>
      <c r="BO11" s="662">
        <v>7.8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706973</v>
      </c>
      <c r="CS11" s="660"/>
      <c r="CT11" s="660"/>
      <c r="CU11" s="660"/>
      <c r="CV11" s="660"/>
      <c r="CW11" s="660"/>
      <c r="CX11" s="660"/>
      <c r="CY11" s="661"/>
      <c r="CZ11" s="662">
        <v>3.2</v>
      </c>
      <c r="DA11" s="662"/>
      <c r="DB11" s="662"/>
      <c r="DC11" s="662"/>
      <c r="DD11" s="668">
        <v>312389</v>
      </c>
      <c r="DE11" s="660"/>
      <c r="DF11" s="660"/>
      <c r="DG11" s="660"/>
      <c r="DH11" s="660"/>
      <c r="DI11" s="660"/>
      <c r="DJ11" s="660"/>
      <c r="DK11" s="660"/>
      <c r="DL11" s="660"/>
      <c r="DM11" s="660"/>
      <c r="DN11" s="660"/>
      <c r="DO11" s="660"/>
      <c r="DP11" s="661"/>
      <c r="DQ11" s="668">
        <v>371848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20794</v>
      </c>
      <c r="S12" s="660"/>
      <c r="T12" s="660"/>
      <c r="U12" s="660"/>
      <c r="V12" s="660"/>
      <c r="W12" s="660"/>
      <c r="X12" s="660"/>
      <c r="Y12" s="661"/>
      <c r="Z12" s="662">
        <v>0.1</v>
      </c>
      <c r="AA12" s="662"/>
      <c r="AB12" s="662"/>
      <c r="AC12" s="662"/>
      <c r="AD12" s="663">
        <v>20794</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4484522</v>
      </c>
      <c r="BH12" s="660"/>
      <c r="BI12" s="660"/>
      <c r="BJ12" s="660"/>
      <c r="BK12" s="660"/>
      <c r="BL12" s="660"/>
      <c r="BM12" s="660"/>
      <c r="BN12" s="661"/>
      <c r="BO12" s="662">
        <v>56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791849</v>
      </c>
      <c r="CS12" s="660"/>
      <c r="CT12" s="660"/>
      <c r="CU12" s="660"/>
      <c r="CV12" s="660"/>
      <c r="CW12" s="660"/>
      <c r="CX12" s="660"/>
      <c r="CY12" s="661"/>
      <c r="CZ12" s="662">
        <v>3.6</v>
      </c>
      <c r="DA12" s="662"/>
      <c r="DB12" s="662"/>
      <c r="DC12" s="662"/>
      <c r="DD12" s="668">
        <v>171072</v>
      </c>
      <c r="DE12" s="660"/>
      <c r="DF12" s="660"/>
      <c r="DG12" s="660"/>
      <c r="DH12" s="660"/>
      <c r="DI12" s="660"/>
      <c r="DJ12" s="660"/>
      <c r="DK12" s="660"/>
      <c r="DL12" s="660"/>
      <c r="DM12" s="660"/>
      <c r="DN12" s="660"/>
      <c r="DO12" s="660"/>
      <c r="DP12" s="661"/>
      <c r="DQ12" s="668">
        <v>551078</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4437068</v>
      </c>
      <c r="BH13" s="660"/>
      <c r="BI13" s="660"/>
      <c r="BJ13" s="660"/>
      <c r="BK13" s="660"/>
      <c r="BL13" s="660"/>
      <c r="BM13" s="660"/>
      <c r="BN13" s="661"/>
      <c r="BO13" s="662">
        <v>55.5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1759405</v>
      </c>
      <c r="CS13" s="660"/>
      <c r="CT13" s="660"/>
      <c r="CU13" s="660"/>
      <c r="CV13" s="660"/>
      <c r="CW13" s="660"/>
      <c r="CX13" s="660"/>
      <c r="CY13" s="661"/>
      <c r="CZ13" s="662">
        <v>8</v>
      </c>
      <c r="DA13" s="662"/>
      <c r="DB13" s="662"/>
      <c r="DC13" s="662"/>
      <c r="DD13" s="668">
        <v>1254166</v>
      </c>
      <c r="DE13" s="660"/>
      <c r="DF13" s="660"/>
      <c r="DG13" s="660"/>
      <c r="DH13" s="660"/>
      <c r="DI13" s="660"/>
      <c r="DJ13" s="660"/>
      <c r="DK13" s="660"/>
      <c r="DL13" s="660"/>
      <c r="DM13" s="660"/>
      <c r="DN13" s="660"/>
      <c r="DO13" s="660"/>
      <c r="DP13" s="661"/>
      <c r="DQ13" s="668">
        <v>786203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3200</v>
      </c>
      <c r="S14" s="660"/>
      <c r="T14" s="660"/>
      <c r="U14" s="660"/>
      <c r="V14" s="660"/>
      <c r="W14" s="660"/>
      <c r="X14" s="660"/>
      <c r="Y14" s="661"/>
      <c r="Z14" s="662">
        <v>0</v>
      </c>
      <c r="AA14" s="662"/>
      <c r="AB14" s="662"/>
      <c r="AC14" s="662"/>
      <c r="AD14" s="663">
        <v>3200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202687</v>
      </c>
      <c r="BH14" s="660"/>
      <c r="BI14" s="660"/>
      <c r="BJ14" s="660"/>
      <c r="BK14" s="660"/>
      <c r="BL14" s="660"/>
      <c r="BM14" s="660"/>
      <c r="BN14" s="661"/>
      <c r="BO14" s="662">
        <v>2.5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1160163</v>
      </c>
      <c r="CS14" s="660"/>
      <c r="CT14" s="660"/>
      <c r="CU14" s="660"/>
      <c r="CV14" s="660"/>
      <c r="CW14" s="660"/>
      <c r="CX14" s="660"/>
      <c r="CY14" s="661"/>
      <c r="CZ14" s="662">
        <v>5.3</v>
      </c>
      <c r="DA14" s="662"/>
      <c r="DB14" s="662"/>
      <c r="DC14" s="662"/>
      <c r="DD14" s="668">
        <v>309025</v>
      </c>
      <c r="DE14" s="660"/>
      <c r="DF14" s="660"/>
      <c r="DG14" s="660"/>
      <c r="DH14" s="660"/>
      <c r="DI14" s="660"/>
      <c r="DJ14" s="660"/>
      <c r="DK14" s="660"/>
      <c r="DL14" s="660"/>
      <c r="DM14" s="660"/>
      <c r="DN14" s="660"/>
      <c r="DO14" s="660"/>
      <c r="DP14" s="661"/>
      <c r="DQ14" s="668">
        <v>757304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362013</v>
      </c>
      <c r="BH15" s="660"/>
      <c r="BI15" s="660"/>
      <c r="BJ15" s="660"/>
      <c r="BK15" s="660"/>
      <c r="BL15" s="660"/>
      <c r="BM15" s="660"/>
      <c r="BN15" s="661"/>
      <c r="BO15" s="662">
        <v>4.5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3235012</v>
      </c>
      <c r="CS15" s="660"/>
      <c r="CT15" s="660"/>
      <c r="CU15" s="660"/>
      <c r="CV15" s="660"/>
      <c r="CW15" s="660"/>
      <c r="CX15" s="660"/>
      <c r="CY15" s="661"/>
      <c r="CZ15" s="662">
        <v>14.8</v>
      </c>
      <c r="DA15" s="662"/>
      <c r="DB15" s="662"/>
      <c r="DC15" s="662"/>
      <c r="DD15" s="668">
        <v>1526085</v>
      </c>
      <c r="DE15" s="660"/>
      <c r="DF15" s="660"/>
      <c r="DG15" s="660"/>
      <c r="DH15" s="660"/>
      <c r="DI15" s="660"/>
      <c r="DJ15" s="660"/>
      <c r="DK15" s="660"/>
      <c r="DL15" s="660"/>
      <c r="DM15" s="660"/>
      <c r="DN15" s="660"/>
      <c r="DO15" s="660"/>
      <c r="DP15" s="661"/>
      <c r="DQ15" s="668">
        <v>1592152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36904</v>
      </c>
      <c r="S16" s="660"/>
      <c r="T16" s="660"/>
      <c r="U16" s="660"/>
      <c r="V16" s="660"/>
      <c r="W16" s="660"/>
      <c r="X16" s="660"/>
      <c r="Y16" s="661"/>
      <c r="Z16" s="662">
        <v>0.2</v>
      </c>
      <c r="AA16" s="662"/>
      <c r="AB16" s="662"/>
      <c r="AC16" s="662"/>
      <c r="AD16" s="663">
        <v>36904</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232580</v>
      </c>
      <c r="CS16" s="660"/>
      <c r="CT16" s="660"/>
      <c r="CU16" s="660"/>
      <c r="CV16" s="660"/>
      <c r="CW16" s="660"/>
      <c r="CX16" s="660"/>
      <c r="CY16" s="661"/>
      <c r="CZ16" s="662">
        <v>1.1000000000000001</v>
      </c>
      <c r="DA16" s="662"/>
      <c r="DB16" s="662"/>
      <c r="DC16" s="662"/>
      <c r="DD16" s="668" t="s">
        <v>122</v>
      </c>
      <c r="DE16" s="660"/>
      <c r="DF16" s="660"/>
      <c r="DG16" s="660"/>
      <c r="DH16" s="660"/>
      <c r="DI16" s="660"/>
      <c r="DJ16" s="660"/>
      <c r="DK16" s="660"/>
      <c r="DL16" s="660"/>
      <c r="DM16" s="660"/>
      <c r="DN16" s="660"/>
      <c r="DO16" s="660"/>
      <c r="DP16" s="661"/>
      <c r="DQ16" s="668">
        <v>20415</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149806</v>
      </c>
      <c r="S17" s="660"/>
      <c r="T17" s="660"/>
      <c r="U17" s="660"/>
      <c r="V17" s="660"/>
      <c r="W17" s="660"/>
      <c r="X17" s="660"/>
      <c r="Y17" s="661"/>
      <c r="Z17" s="662">
        <v>0.7</v>
      </c>
      <c r="AA17" s="662"/>
      <c r="AB17" s="662"/>
      <c r="AC17" s="662"/>
      <c r="AD17" s="663">
        <v>149806</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2467930</v>
      </c>
      <c r="CS17" s="660"/>
      <c r="CT17" s="660"/>
      <c r="CU17" s="660"/>
      <c r="CV17" s="660"/>
      <c r="CW17" s="660"/>
      <c r="CX17" s="660"/>
      <c r="CY17" s="661"/>
      <c r="CZ17" s="662">
        <v>11.3</v>
      </c>
      <c r="DA17" s="662"/>
      <c r="DB17" s="662"/>
      <c r="DC17" s="662"/>
      <c r="DD17" s="668" t="s">
        <v>122</v>
      </c>
      <c r="DE17" s="660"/>
      <c r="DF17" s="660"/>
      <c r="DG17" s="660"/>
      <c r="DH17" s="660"/>
      <c r="DI17" s="660"/>
      <c r="DJ17" s="660"/>
      <c r="DK17" s="660"/>
      <c r="DL17" s="660"/>
      <c r="DM17" s="660"/>
      <c r="DN17" s="660"/>
      <c r="DO17" s="660"/>
      <c r="DP17" s="661"/>
      <c r="DQ17" s="668">
        <v>2440263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68693</v>
      </c>
      <c r="S18" s="660"/>
      <c r="T18" s="660"/>
      <c r="U18" s="660"/>
      <c r="V18" s="660"/>
      <c r="W18" s="660"/>
      <c r="X18" s="660"/>
      <c r="Y18" s="661"/>
      <c r="Z18" s="662">
        <v>0.3</v>
      </c>
      <c r="AA18" s="662"/>
      <c r="AB18" s="662"/>
      <c r="AC18" s="662"/>
      <c r="AD18" s="663">
        <v>68693</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41241</v>
      </c>
      <c r="S19" s="660"/>
      <c r="T19" s="660"/>
      <c r="U19" s="660"/>
      <c r="V19" s="660"/>
      <c r="W19" s="660"/>
      <c r="X19" s="660"/>
      <c r="Y19" s="661"/>
      <c r="Z19" s="662">
        <v>0.2</v>
      </c>
      <c r="AA19" s="662"/>
      <c r="AB19" s="662"/>
      <c r="AC19" s="662"/>
      <c r="AD19" s="663">
        <v>41241</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116</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27452</v>
      </c>
      <c r="S20" s="660"/>
      <c r="T20" s="660"/>
      <c r="U20" s="660"/>
      <c r="V20" s="660"/>
      <c r="W20" s="660"/>
      <c r="X20" s="660"/>
      <c r="Y20" s="661"/>
      <c r="Z20" s="662">
        <v>0.1</v>
      </c>
      <c r="AA20" s="662"/>
      <c r="AB20" s="662"/>
      <c r="AC20" s="662"/>
      <c r="AD20" s="663">
        <v>27452</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116</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21908534</v>
      </c>
      <c r="CS20" s="660"/>
      <c r="CT20" s="660"/>
      <c r="CU20" s="660"/>
      <c r="CV20" s="660"/>
      <c r="CW20" s="660"/>
      <c r="CX20" s="660"/>
      <c r="CY20" s="661"/>
      <c r="CZ20" s="662">
        <v>100</v>
      </c>
      <c r="DA20" s="662"/>
      <c r="DB20" s="662"/>
      <c r="DC20" s="662"/>
      <c r="DD20" s="668">
        <v>3768505</v>
      </c>
      <c r="DE20" s="660"/>
      <c r="DF20" s="660"/>
      <c r="DG20" s="660"/>
      <c r="DH20" s="660"/>
      <c r="DI20" s="660"/>
      <c r="DJ20" s="660"/>
      <c r="DK20" s="660"/>
      <c r="DL20" s="660"/>
      <c r="DM20" s="660"/>
      <c r="DN20" s="660"/>
      <c r="DO20" s="660"/>
      <c r="DP20" s="661"/>
      <c r="DQ20" s="668">
        <v>14823640</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3406416</v>
      </c>
      <c r="S21" s="660"/>
      <c r="T21" s="660"/>
      <c r="U21" s="660"/>
      <c r="V21" s="660"/>
      <c r="W21" s="660"/>
      <c r="X21" s="660"/>
      <c r="Y21" s="661"/>
      <c r="Z21" s="662">
        <v>14.9</v>
      </c>
      <c r="AA21" s="662"/>
      <c r="AB21" s="662"/>
      <c r="AC21" s="662"/>
      <c r="AD21" s="663">
        <v>2929134</v>
      </c>
      <c r="AE21" s="663"/>
      <c r="AF21" s="663"/>
      <c r="AG21" s="663"/>
      <c r="AH21" s="663"/>
      <c r="AI21" s="663"/>
      <c r="AJ21" s="663"/>
      <c r="AK21" s="663"/>
      <c r="AL21" s="664">
        <v>22.9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2929134</v>
      </c>
      <c r="S22" s="660"/>
      <c r="T22" s="660"/>
      <c r="U22" s="660"/>
      <c r="V22" s="660"/>
      <c r="W22" s="660"/>
      <c r="X22" s="660"/>
      <c r="Y22" s="661"/>
      <c r="Z22" s="662">
        <v>12.8</v>
      </c>
      <c r="AA22" s="662"/>
      <c r="AB22" s="662"/>
      <c r="AC22" s="662"/>
      <c r="AD22" s="663">
        <v>2929134</v>
      </c>
      <c r="AE22" s="663"/>
      <c r="AF22" s="663"/>
      <c r="AG22" s="663"/>
      <c r="AH22" s="663"/>
      <c r="AI22" s="663"/>
      <c r="AJ22" s="663"/>
      <c r="AK22" s="663"/>
      <c r="AL22" s="664">
        <v>22.9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477282</v>
      </c>
      <c r="S23" s="660"/>
      <c r="T23" s="660"/>
      <c r="U23" s="660"/>
      <c r="V23" s="660"/>
      <c r="W23" s="660"/>
      <c r="X23" s="660"/>
      <c r="Y23" s="661"/>
      <c r="Z23" s="662">
        <v>2.1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116</v>
      </c>
      <c r="BH23" s="660"/>
      <c r="BI23" s="660"/>
      <c r="BJ23" s="660"/>
      <c r="BK23" s="660"/>
      <c r="BL23" s="660"/>
      <c r="BM23" s="660"/>
      <c r="BN23" s="661"/>
      <c r="BO23" s="662">
        <v>0</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9228574</v>
      </c>
      <c r="CS24" s="649"/>
      <c r="CT24" s="649"/>
      <c r="CU24" s="649"/>
      <c r="CV24" s="649"/>
      <c r="CW24" s="649"/>
      <c r="CX24" s="649"/>
      <c r="CY24" s="650"/>
      <c r="CZ24" s="653">
        <v>42.1</v>
      </c>
      <c r="DA24" s="654"/>
      <c r="DB24" s="654"/>
      <c r="DC24" s="670"/>
      <c r="DD24" s="694">
        <v>6590153</v>
      </c>
      <c r="DE24" s="649"/>
      <c r="DF24" s="649"/>
      <c r="DG24" s="649"/>
      <c r="DH24" s="649"/>
      <c r="DI24" s="649"/>
      <c r="DJ24" s="649"/>
      <c r="DK24" s="650"/>
      <c r="DL24" s="694">
        <v>5887777</v>
      </c>
      <c r="DM24" s="649"/>
      <c r="DN24" s="649"/>
      <c r="DO24" s="649"/>
      <c r="DP24" s="649"/>
      <c r="DQ24" s="649"/>
      <c r="DR24" s="649"/>
      <c r="DS24" s="649"/>
      <c r="DT24" s="649"/>
      <c r="DU24" s="649"/>
      <c r="DV24" s="650"/>
      <c r="DW24" s="653">
        <v>45.6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13226147</v>
      </c>
      <c r="S25" s="660"/>
      <c r="T25" s="660"/>
      <c r="U25" s="660"/>
      <c r="V25" s="660"/>
      <c r="W25" s="660"/>
      <c r="X25" s="660"/>
      <c r="Y25" s="661"/>
      <c r="Z25" s="662">
        <v>57.7</v>
      </c>
      <c r="AA25" s="662"/>
      <c r="AB25" s="662"/>
      <c r="AC25" s="662"/>
      <c r="AD25" s="663">
        <v>12748749</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2936110</v>
      </c>
      <c r="CS25" s="691"/>
      <c r="CT25" s="691"/>
      <c r="CU25" s="691"/>
      <c r="CV25" s="691"/>
      <c r="CW25" s="691"/>
      <c r="CX25" s="691"/>
      <c r="CY25" s="692"/>
      <c r="CZ25" s="664">
        <v>13.4</v>
      </c>
      <c r="DA25" s="689"/>
      <c r="DB25" s="689"/>
      <c r="DC25" s="693"/>
      <c r="DD25" s="668">
        <v>2616897</v>
      </c>
      <c r="DE25" s="691"/>
      <c r="DF25" s="691"/>
      <c r="DG25" s="691"/>
      <c r="DH25" s="691"/>
      <c r="DI25" s="691"/>
      <c r="DJ25" s="691"/>
      <c r="DK25" s="692"/>
      <c r="DL25" s="668">
        <v>2483760</v>
      </c>
      <c r="DM25" s="691"/>
      <c r="DN25" s="691"/>
      <c r="DO25" s="691"/>
      <c r="DP25" s="691"/>
      <c r="DQ25" s="691"/>
      <c r="DR25" s="691"/>
      <c r="DS25" s="691"/>
      <c r="DT25" s="691"/>
      <c r="DU25" s="691"/>
      <c r="DV25" s="692"/>
      <c r="DW25" s="664">
        <v>19.2</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6570</v>
      </c>
      <c r="S26" s="660"/>
      <c r="T26" s="660"/>
      <c r="U26" s="660"/>
      <c r="V26" s="660"/>
      <c r="W26" s="660"/>
      <c r="X26" s="660"/>
      <c r="Y26" s="661"/>
      <c r="Z26" s="662">
        <v>0</v>
      </c>
      <c r="AA26" s="662"/>
      <c r="AB26" s="662"/>
      <c r="AC26" s="662"/>
      <c r="AD26" s="663">
        <v>6570</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1850083</v>
      </c>
      <c r="CS26" s="660"/>
      <c r="CT26" s="660"/>
      <c r="CU26" s="660"/>
      <c r="CV26" s="660"/>
      <c r="CW26" s="660"/>
      <c r="CX26" s="660"/>
      <c r="CY26" s="661"/>
      <c r="CZ26" s="664">
        <v>8.4</v>
      </c>
      <c r="DA26" s="689"/>
      <c r="DB26" s="689"/>
      <c r="DC26" s="693"/>
      <c r="DD26" s="668">
        <v>1661859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240499</v>
      </c>
      <c r="S27" s="660"/>
      <c r="T27" s="660"/>
      <c r="U27" s="660"/>
      <c r="V27" s="660"/>
      <c r="W27" s="660"/>
      <c r="X27" s="660"/>
      <c r="Y27" s="661"/>
      <c r="Z27" s="662">
        <v>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8001130</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3824534</v>
      </c>
      <c r="CS27" s="691"/>
      <c r="CT27" s="691"/>
      <c r="CU27" s="691"/>
      <c r="CV27" s="691"/>
      <c r="CW27" s="691"/>
      <c r="CX27" s="691"/>
      <c r="CY27" s="692"/>
      <c r="CZ27" s="664">
        <v>17.5</v>
      </c>
      <c r="DA27" s="689"/>
      <c r="DB27" s="689"/>
      <c r="DC27" s="693"/>
      <c r="DD27" s="668">
        <v>1532993</v>
      </c>
      <c r="DE27" s="691"/>
      <c r="DF27" s="691"/>
      <c r="DG27" s="691"/>
      <c r="DH27" s="691"/>
      <c r="DI27" s="691"/>
      <c r="DJ27" s="691"/>
      <c r="DK27" s="692"/>
      <c r="DL27" s="668">
        <v>963754</v>
      </c>
      <c r="DM27" s="691"/>
      <c r="DN27" s="691"/>
      <c r="DO27" s="691"/>
      <c r="DP27" s="691"/>
      <c r="DQ27" s="691"/>
      <c r="DR27" s="691"/>
      <c r="DS27" s="691"/>
      <c r="DT27" s="691"/>
      <c r="DU27" s="691"/>
      <c r="DV27" s="692"/>
      <c r="DW27" s="664">
        <v>7.5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116527</v>
      </c>
      <c r="S28" s="660"/>
      <c r="T28" s="660"/>
      <c r="U28" s="660"/>
      <c r="V28" s="660"/>
      <c r="W28" s="660"/>
      <c r="X28" s="660"/>
      <c r="Y28" s="661"/>
      <c r="Z28" s="662">
        <v>0.5</v>
      </c>
      <c r="AA28" s="662"/>
      <c r="AB28" s="662"/>
      <c r="AC28" s="662"/>
      <c r="AD28" s="663">
        <v>28971</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2467930</v>
      </c>
      <c r="CS28" s="660"/>
      <c r="CT28" s="660"/>
      <c r="CU28" s="660"/>
      <c r="CV28" s="660"/>
      <c r="CW28" s="660"/>
      <c r="CX28" s="660"/>
      <c r="CY28" s="661"/>
      <c r="CZ28" s="664">
        <v>11.3</v>
      </c>
      <c r="DA28" s="689"/>
      <c r="DB28" s="689"/>
      <c r="DC28" s="693"/>
      <c r="DD28" s="668">
        <v>2440263</v>
      </c>
      <c r="DE28" s="660"/>
      <c r="DF28" s="660"/>
      <c r="DG28" s="660"/>
      <c r="DH28" s="660"/>
      <c r="DI28" s="660"/>
      <c r="DJ28" s="660"/>
      <c r="DK28" s="661"/>
      <c r="DL28" s="668">
        <v>2440263</v>
      </c>
      <c r="DM28" s="660"/>
      <c r="DN28" s="660"/>
      <c r="DO28" s="660"/>
      <c r="DP28" s="660"/>
      <c r="DQ28" s="660"/>
      <c r="DR28" s="660"/>
      <c r="DS28" s="660"/>
      <c r="DT28" s="660"/>
      <c r="DU28" s="660"/>
      <c r="DV28" s="661"/>
      <c r="DW28" s="664">
        <v>18.899999999999999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22773</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2467930</v>
      </c>
      <c r="CS29" s="691"/>
      <c r="CT29" s="691"/>
      <c r="CU29" s="691"/>
      <c r="CV29" s="691"/>
      <c r="CW29" s="691"/>
      <c r="CX29" s="691"/>
      <c r="CY29" s="692"/>
      <c r="CZ29" s="664">
        <v>11.3</v>
      </c>
      <c r="DA29" s="689"/>
      <c r="DB29" s="689"/>
      <c r="DC29" s="693"/>
      <c r="DD29" s="668">
        <v>2440263</v>
      </c>
      <c r="DE29" s="691"/>
      <c r="DF29" s="691"/>
      <c r="DG29" s="691"/>
      <c r="DH29" s="691"/>
      <c r="DI29" s="691"/>
      <c r="DJ29" s="691"/>
      <c r="DK29" s="692"/>
      <c r="DL29" s="668">
        <v>2440263</v>
      </c>
      <c r="DM29" s="691"/>
      <c r="DN29" s="691"/>
      <c r="DO29" s="691"/>
      <c r="DP29" s="691"/>
      <c r="DQ29" s="691"/>
      <c r="DR29" s="691"/>
      <c r="DS29" s="691"/>
      <c r="DT29" s="691"/>
      <c r="DU29" s="691"/>
      <c r="DV29" s="692"/>
      <c r="DW29" s="664">
        <v>18.899999999999999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2894685</v>
      </c>
      <c r="S30" s="660"/>
      <c r="T30" s="660"/>
      <c r="U30" s="660"/>
      <c r="V30" s="660"/>
      <c r="W30" s="660"/>
      <c r="X30" s="660"/>
      <c r="Y30" s="661"/>
      <c r="Z30" s="662">
        <v>12.6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2415881</v>
      </c>
      <c r="CS30" s="660"/>
      <c r="CT30" s="660"/>
      <c r="CU30" s="660"/>
      <c r="CV30" s="660"/>
      <c r="CW30" s="660"/>
      <c r="CX30" s="660"/>
      <c r="CY30" s="661"/>
      <c r="CZ30" s="664">
        <v>11</v>
      </c>
      <c r="DA30" s="689"/>
      <c r="DB30" s="689"/>
      <c r="DC30" s="693"/>
      <c r="DD30" s="668">
        <v>2388214</v>
      </c>
      <c r="DE30" s="660"/>
      <c r="DF30" s="660"/>
      <c r="DG30" s="660"/>
      <c r="DH30" s="660"/>
      <c r="DI30" s="660"/>
      <c r="DJ30" s="660"/>
      <c r="DK30" s="661"/>
      <c r="DL30" s="668">
        <v>2388214</v>
      </c>
      <c r="DM30" s="660"/>
      <c r="DN30" s="660"/>
      <c r="DO30" s="660"/>
      <c r="DP30" s="660"/>
      <c r="DQ30" s="660"/>
      <c r="DR30" s="660"/>
      <c r="DS30" s="660"/>
      <c r="DT30" s="660"/>
      <c r="DU30" s="660"/>
      <c r="DV30" s="661"/>
      <c r="DW30" s="664">
        <v>18.5</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97.9</v>
      </c>
      <c r="BN31" s="703"/>
      <c r="BO31" s="703"/>
      <c r="BP31" s="703"/>
      <c r="BQ31" s="704"/>
      <c r="BR31" s="715">
        <v>99.4</v>
      </c>
      <c r="BS31" s="703"/>
      <c r="BT31" s="703"/>
      <c r="BU31" s="703"/>
      <c r="BV31" s="703"/>
      <c r="BW31" s="703"/>
      <c r="BX31" s="654">
        <v>97.8</v>
      </c>
      <c r="BY31" s="703"/>
      <c r="BZ31" s="703"/>
      <c r="CA31" s="703"/>
      <c r="CB31" s="704"/>
      <c r="CD31" s="697"/>
      <c r="CE31" s="698"/>
      <c r="CF31" s="656" t="s">
        <v>300</v>
      </c>
      <c r="CG31" s="657"/>
      <c r="CH31" s="657"/>
      <c r="CI31" s="657"/>
      <c r="CJ31" s="657"/>
      <c r="CK31" s="657"/>
      <c r="CL31" s="657"/>
      <c r="CM31" s="657"/>
      <c r="CN31" s="657"/>
      <c r="CO31" s="657"/>
      <c r="CP31" s="657"/>
      <c r="CQ31" s="658"/>
      <c r="CR31" s="659">
        <v>52049</v>
      </c>
      <c r="CS31" s="691"/>
      <c r="CT31" s="691"/>
      <c r="CU31" s="691"/>
      <c r="CV31" s="691"/>
      <c r="CW31" s="691"/>
      <c r="CX31" s="691"/>
      <c r="CY31" s="692"/>
      <c r="CZ31" s="664">
        <v>0.2</v>
      </c>
      <c r="DA31" s="689"/>
      <c r="DB31" s="689"/>
      <c r="DC31" s="693"/>
      <c r="DD31" s="668">
        <v>52049</v>
      </c>
      <c r="DE31" s="691"/>
      <c r="DF31" s="691"/>
      <c r="DG31" s="691"/>
      <c r="DH31" s="691"/>
      <c r="DI31" s="691"/>
      <c r="DJ31" s="691"/>
      <c r="DK31" s="692"/>
      <c r="DL31" s="668">
        <v>52049</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1834742</v>
      </c>
      <c r="S32" s="660"/>
      <c r="T32" s="660"/>
      <c r="U32" s="660"/>
      <c r="V32" s="660"/>
      <c r="W32" s="660"/>
      <c r="X32" s="660"/>
      <c r="Y32" s="661"/>
      <c r="Z32" s="662">
        <v>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97.3</v>
      </c>
      <c r="BN32" s="691"/>
      <c r="BO32" s="691"/>
      <c r="BP32" s="691"/>
      <c r="BQ32" s="714"/>
      <c r="BR32" s="716">
        <v>99</v>
      </c>
      <c r="BS32" s="691"/>
      <c r="BT32" s="691"/>
      <c r="BU32" s="691"/>
      <c r="BV32" s="691"/>
      <c r="BW32" s="691"/>
      <c r="BX32" s="665">
        <v>97.3</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18150</v>
      </c>
      <c r="S33" s="660"/>
      <c r="T33" s="660"/>
      <c r="U33" s="660"/>
      <c r="V33" s="660"/>
      <c r="W33" s="660"/>
      <c r="X33" s="660"/>
      <c r="Y33" s="661"/>
      <c r="Z33" s="662">
        <v>0.1</v>
      </c>
      <c r="AA33" s="662"/>
      <c r="AB33" s="662"/>
      <c r="AC33" s="662"/>
      <c r="AD33" s="663">
        <v>5750</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98.2</v>
      </c>
      <c r="BN33" s="718"/>
      <c r="BO33" s="718"/>
      <c r="BP33" s="718"/>
      <c r="BQ33" s="720"/>
      <c r="BR33" s="717">
        <v>99.5</v>
      </c>
      <c r="BS33" s="718"/>
      <c r="BT33" s="718"/>
      <c r="BU33" s="718"/>
      <c r="BV33" s="718"/>
      <c r="BW33" s="718"/>
      <c r="BX33" s="719">
        <v>98</v>
      </c>
      <c r="BY33" s="718"/>
      <c r="BZ33" s="718"/>
      <c r="CA33" s="718"/>
      <c r="CB33" s="720"/>
      <c r="CD33" s="656" t="s">
        <v>307</v>
      </c>
      <c r="CE33" s="657"/>
      <c r="CF33" s="657"/>
      <c r="CG33" s="657"/>
      <c r="CH33" s="657"/>
      <c r="CI33" s="657"/>
      <c r="CJ33" s="657"/>
      <c r="CK33" s="657"/>
      <c r="CL33" s="657"/>
      <c r="CM33" s="657"/>
      <c r="CN33" s="657"/>
      <c r="CO33" s="657"/>
      <c r="CP33" s="657"/>
      <c r="CQ33" s="658"/>
      <c r="CR33" s="659">
        <v>8678875</v>
      </c>
      <c r="CS33" s="691"/>
      <c r="CT33" s="691"/>
      <c r="CU33" s="691"/>
      <c r="CV33" s="691"/>
      <c r="CW33" s="691"/>
      <c r="CX33" s="691"/>
      <c r="CY33" s="692"/>
      <c r="CZ33" s="664">
        <v>39.6</v>
      </c>
      <c r="DA33" s="689"/>
      <c r="DB33" s="689"/>
      <c r="DC33" s="693"/>
      <c r="DD33" s="668">
        <v>7368921</v>
      </c>
      <c r="DE33" s="691"/>
      <c r="DF33" s="691"/>
      <c r="DG33" s="691"/>
      <c r="DH33" s="691"/>
      <c r="DI33" s="691"/>
      <c r="DJ33" s="691"/>
      <c r="DK33" s="692"/>
      <c r="DL33" s="668">
        <v>5810235</v>
      </c>
      <c r="DM33" s="691"/>
      <c r="DN33" s="691"/>
      <c r="DO33" s="691"/>
      <c r="DP33" s="691"/>
      <c r="DQ33" s="691"/>
      <c r="DR33" s="691"/>
      <c r="DS33" s="691"/>
      <c r="DT33" s="691"/>
      <c r="DU33" s="691"/>
      <c r="DV33" s="692"/>
      <c r="DW33" s="664">
        <v>45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388285</v>
      </c>
      <c r="S34" s="660"/>
      <c r="T34" s="660"/>
      <c r="U34" s="660"/>
      <c r="V34" s="660"/>
      <c r="W34" s="660"/>
      <c r="X34" s="660"/>
      <c r="Y34" s="661"/>
      <c r="Z34" s="662">
        <v>1.7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2586577</v>
      </c>
      <c r="CS34" s="660"/>
      <c r="CT34" s="660"/>
      <c r="CU34" s="660"/>
      <c r="CV34" s="660"/>
      <c r="CW34" s="660"/>
      <c r="CX34" s="660"/>
      <c r="CY34" s="661"/>
      <c r="CZ34" s="664">
        <v>11.8</v>
      </c>
      <c r="DA34" s="689"/>
      <c r="DB34" s="689"/>
      <c r="DC34" s="693"/>
      <c r="DD34" s="668">
        <v>1861094</v>
      </c>
      <c r="DE34" s="660"/>
      <c r="DF34" s="660"/>
      <c r="DG34" s="660"/>
      <c r="DH34" s="660"/>
      <c r="DI34" s="660"/>
      <c r="DJ34" s="660"/>
      <c r="DK34" s="661"/>
      <c r="DL34" s="668">
        <v>1332244</v>
      </c>
      <c r="DM34" s="660"/>
      <c r="DN34" s="660"/>
      <c r="DO34" s="660"/>
      <c r="DP34" s="660"/>
      <c r="DQ34" s="660"/>
      <c r="DR34" s="660"/>
      <c r="DS34" s="660"/>
      <c r="DT34" s="660"/>
      <c r="DU34" s="660"/>
      <c r="DV34" s="661"/>
      <c r="DW34" s="664">
        <v>10.3</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1175718</v>
      </c>
      <c r="S35" s="660"/>
      <c r="T35" s="660"/>
      <c r="U35" s="660"/>
      <c r="V35" s="660"/>
      <c r="W35" s="660"/>
      <c r="X35" s="660"/>
      <c r="Y35" s="661"/>
      <c r="Z35" s="662">
        <v>5.0999999999999996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199235</v>
      </c>
      <c r="CS35" s="691"/>
      <c r="CT35" s="691"/>
      <c r="CU35" s="691"/>
      <c r="CV35" s="691"/>
      <c r="CW35" s="691"/>
      <c r="CX35" s="691"/>
      <c r="CY35" s="692"/>
      <c r="CZ35" s="664">
        <v>0.9</v>
      </c>
      <c r="DA35" s="689"/>
      <c r="DB35" s="689"/>
      <c r="DC35" s="693"/>
      <c r="DD35" s="668">
        <v>136588</v>
      </c>
      <c r="DE35" s="691"/>
      <c r="DF35" s="691"/>
      <c r="DG35" s="691"/>
      <c r="DH35" s="691"/>
      <c r="DI35" s="691"/>
      <c r="DJ35" s="691"/>
      <c r="DK35" s="692"/>
      <c r="DL35" s="668">
        <v>136466</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1145354</v>
      </c>
      <c r="S36" s="660"/>
      <c r="T36" s="660"/>
      <c r="U36" s="660"/>
      <c r="V36" s="660"/>
      <c r="W36" s="660"/>
      <c r="X36" s="660"/>
      <c r="Y36" s="661"/>
      <c r="Z36" s="662">
        <v>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2467567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246793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4117025</v>
      </c>
      <c r="CS36" s="660"/>
      <c r="CT36" s="660"/>
      <c r="CU36" s="660"/>
      <c r="CV36" s="660"/>
      <c r="CW36" s="660"/>
      <c r="CX36" s="660"/>
      <c r="CY36" s="661"/>
      <c r="CZ36" s="664">
        <v>18.8</v>
      </c>
      <c r="DA36" s="689"/>
      <c r="DB36" s="689"/>
      <c r="DC36" s="693"/>
      <c r="DD36" s="668">
        <v>3887104</v>
      </c>
      <c r="DE36" s="660"/>
      <c r="DF36" s="660"/>
      <c r="DG36" s="660"/>
      <c r="DH36" s="660"/>
      <c r="DI36" s="660"/>
      <c r="DJ36" s="660"/>
      <c r="DK36" s="661"/>
      <c r="DL36" s="668">
        <v>2977154</v>
      </c>
      <c r="DM36" s="660"/>
      <c r="DN36" s="660"/>
      <c r="DO36" s="660"/>
      <c r="DP36" s="660"/>
      <c r="DQ36" s="660"/>
      <c r="DR36" s="660"/>
      <c r="DS36" s="660"/>
      <c r="DT36" s="660"/>
      <c r="DU36" s="660"/>
      <c r="DV36" s="661"/>
      <c r="DW36" s="664">
        <v>23</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758875</v>
      </c>
      <c r="S37" s="660"/>
      <c r="T37" s="660"/>
      <c r="U37" s="660"/>
      <c r="V37" s="660"/>
      <c r="W37" s="660"/>
      <c r="X37" s="660"/>
      <c r="Y37" s="661"/>
      <c r="Z37" s="662">
        <v>3.3</v>
      </c>
      <c r="AA37" s="662"/>
      <c r="AB37" s="662"/>
      <c r="AC37" s="662"/>
      <c r="AD37" s="663">
        <v>5010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778505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229366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1510793</v>
      </c>
      <c r="CS37" s="691"/>
      <c r="CT37" s="691"/>
      <c r="CU37" s="691"/>
      <c r="CV37" s="691"/>
      <c r="CW37" s="691"/>
      <c r="CX37" s="691"/>
      <c r="CY37" s="692"/>
      <c r="CZ37" s="664">
        <v>6.9</v>
      </c>
      <c r="DA37" s="689"/>
      <c r="DB37" s="689"/>
      <c r="DC37" s="693"/>
      <c r="DD37" s="668">
        <v>1503803</v>
      </c>
      <c r="DE37" s="691"/>
      <c r="DF37" s="691"/>
      <c r="DG37" s="691"/>
      <c r="DH37" s="691"/>
      <c r="DI37" s="691"/>
      <c r="DJ37" s="691"/>
      <c r="DK37" s="692"/>
      <c r="DL37" s="668">
        <v>1190359</v>
      </c>
      <c r="DM37" s="691"/>
      <c r="DN37" s="691"/>
      <c r="DO37" s="691"/>
      <c r="DP37" s="691"/>
      <c r="DQ37" s="691"/>
      <c r="DR37" s="691"/>
      <c r="DS37" s="691"/>
      <c r="DT37" s="691"/>
      <c r="DU37" s="691"/>
      <c r="DV37" s="692"/>
      <c r="DW37" s="664">
        <v>9.1999999999999993</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1083000</v>
      </c>
      <c r="S38" s="660"/>
      <c r="T38" s="660"/>
      <c r="U38" s="660"/>
      <c r="V38" s="660"/>
      <c r="W38" s="660"/>
      <c r="X38" s="660"/>
      <c r="Y38" s="661"/>
      <c r="Z38" s="662">
        <v>4.7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8567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5953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1683885</v>
      </c>
      <c r="CS38" s="660"/>
      <c r="CT38" s="660"/>
      <c r="CU38" s="660"/>
      <c r="CV38" s="660"/>
      <c r="CW38" s="660"/>
      <c r="CX38" s="660"/>
      <c r="CY38" s="661"/>
      <c r="CZ38" s="664">
        <v>7.7</v>
      </c>
      <c r="DA38" s="689"/>
      <c r="DB38" s="689"/>
      <c r="DC38" s="693"/>
      <c r="DD38" s="668">
        <v>1411981</v>
      </c>
      <c r="DE38" s="660"/>
      <c r="DF38" s="660"/>
      <c r="DG38" s="660"/>
      <c r="DH38" s="660"/>
      <c r="DI38" s="660"/>
      <c r="DJ38" s="660"/>
      <c r="DK38" s="661"/>
      <c r="DL38" s="668">
        <v>1364371</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2677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9488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89653</v>
      </c>
      <c r="CS39" s="691"/>
      <c r="CT39" s="691"/>
      <c r="CU39" s="691"/>
      <c r="CV39" s="691"/>
      <c r="CW39" s="691"/>
      <c r="CX39" s="691"/>
      <c r="CY39" s="692"/>
      <c r="CZ39" s="664">
        <v>0.4</v>
      </c>
      <c r="DA39" s="689"/>
      <c r="DB39" s="689"/>
      <c r="DC39" s="693"/>
      <c r="DD39" s="668">
        <v>69654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127600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2500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2500</v>
      </c>
      <c r="CS40" s="660"/>
      <c r="CT40" s="660"/>
      <c r="CU40" s="660"/>
      <c r="CV40" s="660"/>
      <c r="CW40" s="660"/>
      <c r="CX40" s="660"/>
      <c r="CY40" s="661"/>
      <c r="CZ40" s="664">
        <v>0</v>
      </c>
      <c r="DA40" s="689"/>
      <c r="DB40" s="689"/>
      <c r="DC40" s="693"/>
      <c r="DD40" s="668">
        <v>2500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22911325</v>
      </c>
      <c r="S41" s="732"/>
      <c r="T41" s="732"/>
      <c r="U41" s="732"/>
      <c r="V41" s="732"/>
      <c r="W41" s="732"/>
      <c r="X41" s="732"/>
      <c r="Y41" s="736"/>
      <c r="Z41" s="737">
        <v>100</v>
      </c>
      <c r="AA41" s="737"/>
      <c r="AB41" s="737"/>
      <c r="AC41" s="737"/>
      <c r="AD41" s="738">
        <v>12795050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298341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1376977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4001085</v>
      </c>
      <c r="CS42" s="691"/>
      <c r="CT42" s="691"/>
      <c r="CU42" s="691"/>
      <c r="CV42" s="691"/>
      <c r="CW42" s="691"/>
      <c r="CX42" s="691"/>
      <c r="CY42" s="692"/>
      <c r="CZ42" s="664">
        <v>18.3</v>
      </c>
      <c r="DA42" s="689"/>
      <c r="DB42" s="689"/>
      <c r="DC42" s="693"/>
      <c r="DD42" s="668">
        <v>864566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99150</v>
      </c>
      <c r="CS43" s="691"/>
      <c r="CT43" s="691"/>
      <c r="CU43" s="691"/>
      <c r="CV43" s="691"/>
      <c r="CW43" s="691"/>
      <c r="CX43" s="691"/>
      <c r="CY43" s="692"/>
      <c r="CZ43" s="664">
        <v>0.5</v>
      </c>
      <c r="DA43" s="689"/>
      <c r="DB43" s="689"/>
      <c r="DC43" s="693"/>
      <c r="DD43" s="668">
        <v>99150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3768505</v>
      </c>
      <c r="CS44" s="660"/>
      <c r="CT44" s="660"/>
      <c r="CU44" s="660"/>
      <c r="CV44" s="660"/>
      <c r="CW44" s="660"/>
      <c r="CX44" s="660"/>
      <c r="CY44" s="661"/>
      <c r="CZ44" s="664">
        <v>17.2</v>
      </c>
      <c r="DA44" s="665"/>
      <c r="DB44" s="665"/>
      <c r="DC44" s="671"/>
      <c r="DD44" s="668">
        <v>844151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819435</v>
      </c>
      <c r="CS45" s="691"/>
      <c r="CT45" s="691"/>
      <c r="CU45" s="691"/>
      <c r="CV45" s="691"/>
      <c r="CW45" s="691"/>
      <c r="CX45" s="691"/>
      <c r="CY45" s="692"/>
      <c r="CZ45" s="664">
        <v>3.7</v>
      </c>
      <c r="DA45" s="689"/>
      <c r="DB45" s="689"/>
      <c r="DC45" s="693"/>
      <c r="DD45" s="668">
        <v>45091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2832202</v>
      </c>
      <c r="CS46" s="660"/>
      <c r="CT46" s="660"/>
      <c r="CU46" s="660"/>
      <c r="CV46" s="660"/>
      <c r="CW46" s="660"/>
      <c r="CX46" s="660"/>
      <c r="CY46" s="661"/>
      <c r="CZ46" s="664">
        <v>12.9</v>
      </c>
      <c r="DA46" s="665"/>
      <c r="DB46" s="665"/>
      <c r="DC46" s="671"/>
      <c r="DD46" s="668">
        <v>782581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232580</v>
      </c>
      <c r="CS47" s="691"/>
      <c r="CT47" s="691"/>
      <c r="CU47" s="691"/>
      <c r="CV47" s="691"/>
      <c r="CW47" s="691"/>
      <c r="CX47" s="691"/>
      <c r="CY47" s="692"/>
      <c r="CZ47" s="664">
        <v>1.1000000000000001</v>
      </c>
      <c r="DA47" s="689"/>
      <c r="DB47" s="689"/>
      <c r="DC47" s="693"/>
      <c r="DD47" s="668">
        <v>20415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21908534</v>
      </c>
      <c r="CS49" s="718"/>
      <c r="CT49" s="718"/>
      <c r="CU49" s="718"/>
      <c r="CV49" s="718"/>
      <c r="CW49" s="718"/>
      <c r="CX49" s="718"/>
      <c r="CY49" s="747"/>
      <c r="CZ49" s="739">
        <v>100</v>
      </c>
      <c r="DA49" s="748"/>
      <c r="DB49" s="748"/>
      <c r="DC49" s="749"/>
      <c r="DD49" s="750">
        <v>14823640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k3ryYrNv3lTsskyK6wb16NoOJ8hjipFuEPIa+zV8NnxXGcx+OAdC0ctZLLG753HmiIlhbKOm9ujSTocVuAjSQ==" saltValue="eU3HyCBVsp/W9sEQbnNx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22834</v>
      </c>
      <c r="R7" s="789"/>
      <c r="S7" s="789"/>
      <c r="T7" s="789"/>
      <c r="U7" s="789"/>
      <c r="V7" s="789">
        <v>21850</v>
      </c>
      <c r="W7" s="789"/>
      <c r="X7" s="789"/>
      <c r="Y7" s="789"/>
      <c r="Z7" s="789"/>
      <c r="AA7" s="789">
        <v>984</v>
      </c>
      <c r="AB7" s="789"/>
      <c r="AC7" s="789"/>
      <c r="AD7" s="789"/>
      <c r="AE7" s="790"/>
      <c r="AF7" s="791">
        <v>615</v>
      </c>
      <c r="AG7" s="792"/>
      <c r="AH7" s="792"/>
      <c r="AI7" s="792"/>
      <c r="AJ7" s="793"/>
      <c r="AK7" s="794">
        <v>1098</v>
      </c>
      <c r="AL7" s="795"/>
      <c r="AM7" s="795"/>
      <c r="AN7" s="795"/>
      <c r="AO7" s="795"/>
      <c r="AP7" s="795">
        <v>19209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568</v>
      </c>
      <c r="BT7" s="783"/>
      <c r="BU7" s="783"/>
      <c r="BV7" s="783"/>
      <c r="BW7" s="783"/>
      <c r="BX7" s="783"/>
      <c r="BY7" s="783"/>
      <c r="BZ7" s="783"/>
      <c r="CA7" s="783"/>
      <c r="CB7" s="783"/>
      <c r="CC7" s="783"/>
      <c r="CD7" s="783"/>
      <c r="CE7" s="783"/>
      <c r="CF7" s="783"/>
      <c r="CG7" s="798"/>
      <c r="CH7" s="779">
        <v>-4</v>
      </c>
      <c r="CI7" s="780"/>
      <c r="CJ7" s="780"/>
      <c r="CK7" s="780"/>
      <c r="CL7" s="781"/>
      <c r="CM7" s="779">
        <v>273</v>
      </c>
      <c r="CN7" s="780"/>
      <c r="CO7" s="780"/>
      <c r="CP7" s="780"/>
      <c r="CQ7" s="781"/>
      <c r="CR7" s="779">
        <v>300</v>
      </c>
      <c r="CS7" s="780"/>
      <c r="CT7" s="780"/>
      <c r="CU7" s="780"/>
      <c r="CV7" s="781"/>
      <c r="CW7" s="779" t="s">
        <v>488</v>
      </c>
      <c r="CX7" s="780"/>
      <c r="CY7" s="780"/>
      <c r="CZ7" s="780"/>
      <c r="DA7" s="781"/>
      <c r="DB7" s="779" t="s">
        <v>488</v>
      </c>
      <c r="DC7" s="780"/>
      <c r="DD7" s="780"/>
      <c r="DE7" s="780"/>
      <c r="DF7" s="781"/>
      <c r="DG7" s="779" t="s">
        <v>488</v>
      </c>
      <c r="DH7" s="780"/>
      <c r="DI7" s="780"/>
      <c r="DJ7" s="780"/>
      <c r="DK7" s="781"/>
      <c r="DL7" s="779" t="s">
        <v>488</v>
      </c>
      <c r="DM7" s="780"/>
      <c r="DN7" s="780"/>
      <c r="DO7" s="780"/>
      <c r="DP7" s="781"/>
      <c r="DQ7" s="779" t="s">
        <v>488</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78</v>
      </c>
      <c r="R8" s="820"/>
      <c r="S8" s="820"/>
      <c r="T8" s="820"/>
      <c r="U8" s="820"/>
      <c r="V8" s="820">
        <v>59</v>
      </c>
      <c r="W8" s="820"/>
      <c r="X8" s="820"/>
      <c r="Y8" s="820"/>
      <c r="Z8" s="820"/>
      <c r="AA8" s="820">
        <v>19</v>
      </c>
      <c r="AB8" s="820"/>
      <c r="AC8" s="820"/>
      <c r="AD8" s="820"/>
      <c r="AE8" s="821"/>
      <c r="AF8" s="822" t="s">
        <v>122</v>
      </c>
      <c r="AG8" s="823"/>
      <c r="AH8" s="823"/>
      <c r="AI8" s="823"/>
      <c r="AJ8" s="824"/>
      <c r="AK8" s="805">
        <v>77</v>
      </c>
      <c r="AL8" s="806"/>
      <c r="AM8" s="806"/>
      <c r="AN8" s="806"/>
      <c r="AO8" s="806"/>
      <c r="AP8" s="806" t="s">
        <v>547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22912</v>
      </c>
      <c r="R23" s="829"/>
      <c r="S23" s="829"/>
      <c r="T23" s="829"/>
      <c r="U23" s="829"/>
      <c r="V23" s="829">
        <v>21909</v>
      </c>
      <c r="W23" s="829"/>
      <c r="X23" s="829"/>
      <c r="Y23" s="829"/>
      <c r="Z23" s="829"/>
      <c r="AA23" s="829">
        <v>1003</v>
      </c>
      <c r="AB23" s="829"/>
      <c r="AC23" s="829"/>
      <c r="AD23" s="829"/>
      <c r="AE23" s="830"/>
      <c r="AF23" s="831">
        <v>615</v>
      </c>
      <c r="AG23" s="829"/>
      <c r="AH23" s="829"/>
      <c r="AI23" s="829"/>
      <c r="AJ23" s="832"/>
      <c r="AK23" s="833"/>
      <c r="AL23" s="834"/>
      <c r="AM23" s="834"/>
      <c r="AN23" s="834"/>
      <c r="AO23" s="834"/>
      <c r="AP23" s="829">
        <v>19209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5135</v>
      </c>
      <c r="R28" s="859"/>
      <c r="S28" s="859"/>
      <c r="T28" s="859"/>
      <c r="U28" s="859"/>
      <c r="V28" s="859">
        <v>4888</v>
      </c>
      <c r="W28" s="859"/>
      <c r="X28" s="859"/>
      <c r="Y28" s="859"/>
      <c r="Z28" s="859"/>
      <c r="AA28" s="859">
        <v>247</v>
      </c>
      <c r="AB28" s="859"/>
      <c r="AC28" s="859"/>
      <c r="AD28" s="859"/>
      <c r="AE28" s="860"/>
      <c r="AF28" s="861">
        <v>247</v>
      </c>
      <c r="AG28" s="859"/>
      <c r="AH28" s="859"/>
      <c r="AI28" s="859"/>
      <c r="AJ28" s="862"/>
      <c r="AK28" s="863">
        <v>263</v>
      </c>
      <c r="AL28" s="864"/>
      <c r="AM28" s="864"/>
      <c r="AN28" s="864"/>
      <c r="AO28" s="864"/>
      <c r="AP28" s="864" t="s">
        <v>548</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4515</v>
      </c>
      <c r="R29" s="820"/>
      <c r="S29" s="820"/>
      <c r="T29" s="820"/>
      <c r="U29" s="820"/>
      <c r="V29" s="820">
        <v>4361</v>
      </c>
      <c r="W29" s="820"/>
      <c r="X29" s="820"/>
      <c r="Y29" s="820"/>
      <c r="Z29" s="820"/>
      <c r="AA29" s="820">
        <v>154</v>
      </c>
      <c r="AB29" s="820"/>
      <c r="AC29" s="820"/>
      <c r="AD29" s="820"/>
      <c r="AE29" s="821"/>
      <c r="AF29" s="822">
        <v>154</v>
      </c>
      <c r="AG29" s="823"/>
      <c r="AH29" s="823"/>
      <c r="AI29" s="823"/>
      <c r="AJ29" s="824"/>
      <c r="AK29" s="870">
        <v>669</v>
      </c>
      <c r="AL29" s="866"/>
      <c r="AM29" s="866"/>
      <c r="AN29" s="866"/>
      <c r="AO29" s="866"/>
      <c r="AP29" s="866" t="s">
        <v>548</v>
      </c>
      <c r="AQ29" s="866"/>
      <c r="AR29" s="866"/>
      <c r="AS29" s="866"/>
      <c r="AT29" s="866"/>
      <c r="AU29" s="866" t="s">
        <v>548</v>
      </c>
      <c r="AV29" s="866"/>
      <c r="AW29" s="866"/>
      <c r="AX29" s="866"/>
      <c r="AY29" s="866"/>
      <c r="AZ29" s="867" t="s">
        <v>548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585</v>
      </c>
      <c r="R30" s="820"/>
      <c r="S30" s="820"/>
      <c r="T30" s="820"/>
      <c r="U30" s="820"/>
      <c r="V30" s="820">
        <v>583</v>
      </c>
      <c r="W30" s="820"/>
      <c r="X30" s="820"/>
      <c r="Y30" s="820"/>
      <c r="Z30" s="820"/>
      <c r="AA30" s="820">
        <v>2</v>
      </c>
      <c r="AB30" s="820"/>
      <c r="AC30" s="820"/>
      <c r="AD30" s="820"/>
      <c r="AE30" s="821"/>
      <c r="AF30" s="822">
        <v>2</v>
      </c>
      <c r="AG30" s="823"/>
      <c r="AH30" s="823"/>
      <c r="AI30" s="823"/>
      <c r="AJ30" s="824"/>
      <c r="AK30" s="870">
        <v>109</v>
      </c>
      <c r="AL30" s="866"/>
      <c r="AM30" s="866"/>
      <c r="AN30" s="866"/>
      <c r="AO30" s="866"/>
      <c r="AP30" s="866" t="s">
        <v>548</v>
      </c>
      <c r="AQ30" s="866"/>
      <c r="AR30" s="866"/>
      <c r="AS30" s="866"/>
      <c r="AT30" s="866"/>
      <c r="AU30" s="866" t="s">
        <v>548</v>
      </c>
      <c r="AV30" s="866"/>
      <c r="AW30" s="866"/>
      <c r="AX30" s="866"/>
      <c r="AY30" s="866"/>
      <c r="AZ30" s="867" t="s">
        <v>548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904</v>
      </c>
      <c r="R31" s="820"/>
      <c r="S31" s="820"/>
      <c r="T31" s="820"/>
      <c r="U31" s="820"/>
      <c r="V31" s="820">
        <v>908</v>
      </c>
      <c r="W31" s="820"/>
      <c r="X31" s="820"/>
      <c r="Y31" s="820"/>
      <c r="Z31" s="820"/>
      <c r="AA31" s="820">
        <v>-4</v>
      </c>
      <c r="AB31" s="820"/>
      <c r="AC31" s="820"/>
      <c r="AD31" s="820"/>
      <c r="AE31" s="821"/>
      <c r="AF31" s="822">
        <v>875</v>
      </c>
      <c r="AG31" s="823"/>
      <c r="AH31" s="823"/>
      <c r="AI31" s="823"/>
      <c r="AJ31" s="824"/>
      <c r="AK31" s="870">
        <v>0</v>
      </c>
      <c r="AL31" s="866"/>
      <c r="AM31" s="866"/>
      <c r="AN31" s="866"/>
      <c r="AO31" s="866"/>
      <c r="AP31" s="866">
        <v>2258</v>
      </c>
      <c r="AQ31" s="866"/>
      <c r="AR31" s="866"/>
      <c r="AS31" s="866"/>
      <c r="AT31" s="866"/>
      <c r="AU31" s="866" t="s">
        <v>548</v>
      </c>
      <c r="AV31" s="866"/>
      <c r="AW31" s="866"/>
      <c r="AX31" s="866"/>
      <c r="AY31" s="866"/>
      <c r="AZ31" s="867" t="s">
        <v>548</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13</v>
      </c>
      <c r="R32" s="820"/>
      <c r="S32" s="820"/>
      <c r="T32" s="820"/>
      <c r="U32" s="820"/>
      <c r="V32" s="820">
        <v>9</v>
      </c>
      <c r="W32" s="820"/>
      <c r="X32" s="820"/>
      <c r="Y32" s="820"/>
      <c r="Z32" s="820"/>
      <c r="AA32" s="820">
        <v>4</v>
      </c>
      <c r="AB32" s="820"/>
      <c r="AC32" s="820"/>
      <c r="AD32" s="820"/>
      <c r="AE32" s="821"/>
      <c r="AF32" s="822">
        <v>4</v>
      </c>
      <c r="AG32" s="823"/>
      <c r="AH32" s="823"/>
      <c r="AI32" s="823"/>
      <c r="AJ32" s="824"/>
      <c r="AK32" s="870">
        <v>9</v>
      </c>
      <c r="AL32" s="866"/>
      <c r="AM32" s="866"/>
      <c r="AN32" s="866"/>
      <c r="AO32" s="866"/>
      <c r="AP32" s="866">
        <v>6</v>
      </c>
      <c r="AQ32" s="866"/>
      <c r="AR32" s="866"/>
      <c r="AS32" s="866"/>
      <c r="AT32" s="866"/>
      <c r="AU32" s="866">
        <v>6</v>
      </c>
      <c r="AV32" s="866"/>
      <c r="AW32" s="866"/>
      <c r="AX32" s="866"/>
      <c r="AY32" s="866"/>
      <c r="AZ32" s="867" t="s">
        <v>548</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1282</v>
      </c>
      <c r="AG63" s="880"/>
      <c r="AH63" s="880"/>
      <c r="AI63" s="880"/>
      <c r="AJ63" s="881"/>
      <c r="AK63" s="882"/>
      <c r="AL63" s="877"/>
      <c r="AM63" s="877"/>
      <c r="AN63" s="877"/>
      <c r="AO63" s="877"/>
      <c r="AP63" s="880">
        <v>2264</v>
      </c>
      <c r="AQ63" s="880"/>
      <c r="AR63" s="880"/>
      <c r="AS63" s="880"/>
      <c r="AT63" s="880"/>
      <c r="AU63" s="880">
        <v>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553</v>
      </c>
      <c r="C68" s="906"/>
      <c r="D68" s="906"/>
      <c r="E68" s="906"/>
      <c r="F68" s="906"/>
      <c r="G68" s="906"/>
      <c r="H68" s="906"/>
      <c r="I68" s="906"/>
      <c r="J68" s="906"/>
      <c r="K68" s="906"/>
      <c r="L68" s="906"/>
      <c r="M68" s="906"/>
      <c r="N68" s="906"/>
      <c r="O68" s="906"/>
      <c r="P68" s="907"/>
      <c r="Q68" s="908">
        <v>329</v>
      </c>
      <c r="R68" s="902"/>
      <c r="S68" s="902"/>
      <c r="T68" s="902"/>
      <c r="U68" s="902"/>
      <c r="V68" s="902">
        <v>257</v>
      </c>
      <c r="W68" s="902"/>
      <c r="X68" s="902"/>
      <c r="Y68" s="902"/>
      <c r="Z68" s="902"/>
      <c r="AA68" s="902">
        <v>73</v>
      </c>
      <c r="AB68" s="902"/>
      <c r="AC68" s="902"/>
      <c r="AD68" s="902"/>
      <c r="AE68" s="902"/>
      <c r="AF68" s="902">
        <v>73</v>
      </c>
      <c r="AG68" s="902"/>
      <c r="AH68" s="902"/>
      <c r="AI68" s="902"/>
      <c r="AJ68" s="902"/>
      <c r="AK68" s="902" t="s">
        <v>488</v>
      </c>
      <c r="AL68" s="902"/>
      <c r="AM68" s="902"/>
      <c r="AN68" s="902"/>
      <c r="AO68" s="902"/>
      <c r="AP68" s="902">
        <v>68</v>
      </c>
      <c r="AQ68" s="902"/>
      <c r="AR68" s="902"/>
      <c r="AS68" s="902"/>
      <c r="AT68" s="902"/>
      <c r="AU68" s="902">
        <v>59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554</v>
      </c>
      <c r="C69" s="910"/>
      <c r="D69" s="910"/>
      <c r="E69" s="910"/>
      <c r="F69" s="910"/>
      <c r="G69" s="910"/>
      <c r="H69" s="910"/>
      <c r="I69" s="910"/>
      <c r="J69" s="910"/>
      <c r="K69" s="910"/>
      <c r="L69" s="910"/>
      <c r="M69" s="910"/>
      <c r="N69" s="910"/>
      <c r="O69" s="910"/>
      <c r="P69" s="911"/>
      <c r="Q69" s="912">
        <v>429</v>
      </c>
      <c r="R69" s="866"/>
      <c r="S69" s="866"/>
      <c r="T69" s="866"/>
      <c r="U69" s="866"/>
      <c r="V69" s="866">
        <v>341</v>
      </c>
      <c r="W69" s="866"/>
      <c r="X69" s="866"/>
      <c r="Y69" s="866"/>
      <c r="Z69" s="866"/>
      <c r="AA69" s="866">
        <v>88</v>
      </c>
      <c r="AB69" s="866"/>
      <c r="AC69" s="866"/>
      <c r="AD69" s="866"/>
      <c r="AE69" s="866"/>
      <c r="AF69" s="866">
        <v>88</v>
      </c>
      <c r="AG69" s="866"/>
      <c r="AH69" s="866"/>
      <c r="AI69" s="866"/>
      <c r="AJ69" s="866"/>
      <c r="AK69" s="866" t="s">
        <v>488</v>
      </c>
      <c r="AL69" s="866"/>
      <c r="AM69" s="866"/>
      <c r="AN69" s="866"/>
      <c r="AO69" s="866"/>
      <c r="AP69" s="866" t="s">
        <v>488</v>
      </c>
      <c r="AQ69" s="866"/>
      <c r="AR69" s="866"/>
      <c r="AS69" s="866"/>
      <c r="AT69" s="866"/>
      <c r="AU69" s="866" t="s">
        <v>488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555</v>
      </c>
      <c r="C70" s="910"/>
      <c r="D70" s="910"/>
      <c r="E70" s="910"/>
      <c r="F70" s="910"/>
      <c r="G70" s="910"/>
      <c r="H70" s="910"/>
      <c r="I70" s="910"/>
      <c r="J70" s="910"/>
      <c r="K70" s="910"/>
      <c r="L70" s="910"/>
      <c r="M70" s="910"/>
      <c r="N70" s="910"/>
      <c r="O70" s="910"/>
      <c r="P70" s="911"/>
      <c r="Q70" s="912">
        <v>4696</v>
      </c>
      <c r="R70" s="866"/>
      <c r="S70" s="866"/>
      <c r="T70" s="866"/>
      <c r="U70" s="866"/>
      <c r="V70" s="866">
        <v>4203</v>
      </c>
      <c r="W70" s="866"/>
      <c r="X70" s="866"/>
      <c r="Y70" s="866"/>
      <c r="Z70" s="866"/>
      <c r="AA70" s="866">
        <v>494</v>
      </c>
      <c r="AB70" s="866"/>
      <c r="AC70" s="866"/>
      <c r="AD70" s="866"/>
      <c r="AE70" s="866"/>
      <c r="AF70" s="866">
        <v>494</v>
      </c>
      <c r="AG70" s="866"/>
      <c r="AH70" s="866"/>
      <c r="AI70" s="866"/>
      <c r="AJ70" s="866"/>
      <c r="AK70" s="866" t="s">
        <v>488</v>
      </c>
      <c r="AL70" s="866"/>
      <c r="AM70" s="866"/>
      <c r="AN70" s="866"/>
      <c r="AO70" s="866"/>
      <c r="AP70" s="866" t="s">
        <v>488</v>
      </c>
      <c r="AQ70" s="866"/>
      <c r="AR70" s="866"/>
      <c r="AS70" s="866"/>
      <c r="AT70" s="866"/>
      <c r="AU70" s="866" t="s">
        <v>488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556</v>
      </c>
      <c r="C71" s="910"/>
      <c r="D71" s="910"/>
      <c r="E71" s="910"/>
      <c r="F71" s="910"/>
      <c r="G71" s="910"/>
      <c r="H71" s="910"/>
      <c r="I71" s="910"/>
      <c r="J71" s="910"/>
      <c r="K71" s="910"/>
      <c r="L71" s="910"/>
      <c r="M71" s="910"/>
      <c r="N71" s="910"/>
      <c r="O71" s="910"/>
      <c r="P71" s="911"/>
      <c r="Q71" s="912">
        <v>1337</v>
      </c>
      <c r="R71" s="866"/>
      <c r="S71" s="866"/>
      <c r="T71" s="866"/>
      <c r="U71" s="866"/>
      <c r="V71" s="866">
        <v>1100</v>
      </c>
      <c r="W71" s="866"/>
      <c r="X71" s="866"/>
      <c r="Y71" s="866"/>
      <c r="Z71" s="866"/>
      <c r="AA71" s="866">
        <v>237</v>
      </c>
      <c r="AB71" s="866"/>
      <c r="AC71" s="866"/>
      <c r="AD71" s="866"/>
      <c r="AE71" s="866"/>
      <c r="AF71" s="866">
        <v>237</v>
      </c>
      <c r="AG71" s="866"/>
      <c r="AH71" s="866"/>
      <c r="AI71" s="866"/>
      <c r="AJ71" s="866"/>
      <c r="AK71" s="866" t="s">
        <v>488</v>
      </c>
      <c r="AL71" s="866"/>
      <c r="AM71" s="866"/>
      <c r="AN71" s="866"/>
      <c r="AO71" s="866"/>
      <c r="AP71" s="866" t="s">
        <v>488</v>
      </c>
      <c r="AQ71" s="866"/>
      <c r="AR71" s="866"/>
      <c r="AS71" s="866"/>
      <c r="AT71" s="866"/>
      <c r="AU71" s="866" t="s">
        <v>488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557</v>
      </c>
      <c r="C72" s="910"/>
      <c r="D72" s="910"/>
      <c r="E72" s="910"/>
      <c r="F72" s="910"/>
      <c r="G72" s="910"/>
      <c r="H72" s="910"/>
      <c r="I72" s="910"/>
      <c r="J72" s="910"/>
      <c r="K72" s="910"/>
      <c r="L72" s="910"/>
      <c r="M72" s="910"/>
      <c r="N72" s="910"/>
      <c r="O72" s="910"/>
      <c r="P72" s="911"/>
      <c r="Q72" s="912">
        <v>281</v>
      </c>
      <c r="R72" s="866"/>
      <c r="S72" s="866"/>
      <c r="T72" s="866"/>
      <c r="U72" s="866"/>
      <c r="V72" s="866">
        <v>255</v>
      </c>
      <c r="W72" s="866"/>
      <c r="X72" s="866"/>
      <c r="Y72" s="866"/>
      <c r="Z72" s="866"/>
      <c r="AA72" s="866">
        <v>26</v>
      </c>
      <c r="AB72" s="866"/>
      <c r="AC72" s="866"/>
      <c r="AD72" s="866"/>
      <c r="AE72" s="866"/>
      <c r="AF72" s="866">
        <v>26</v>
      </c>
      <c r="AG72" s="866"/>
      <c r="AH72" s="866"/>
      <c r="AI72" s="866"/>
      <c r="AJ72" s="866"/>
      <c r="AK72" s="866" t="s">
        <v>488</v>
      </c>
      <c r="AL72" s="866"/>
      <c r="AM72" s="866"/>
      <c r="AN72" s="866"/>
      <c r="AO72" s="866"/>
      <c r="AP72" s="866" t="s">
        <v>488</v>
      </c>
      <c r="AQ72" s="866"/>
      <c r="AR72" s="866"/>
      <c r="AS72" s="866"/>
      <c r="AT72" s="866"/>
      <c r="AU72" s="866" t="s">
        <v>488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558</v>
      </c>
      <c r="C73" s="910"/>
      <c r="D73" s="910"/>
      <c r="E73" s="910"/>
      <c r="F73" s="910"/>
      <c r="G73" s="910"/>
      <c r="H73" s="910"/>
      <c r="I73" s="910"/>
      <c r="J73" s="910"/>
      <c r="K73" s="910"/>
      <c r="L73" s="910"/>
      <c r="M73" s="910"/>
      <c r="N73" s="910"/>
      <c r="O73" s="910"/>
      <c r="P73" s="911"/>
      <c r="Q73" s="912">
        <v>124</v>
      </c>
      <c r="R73" s="866"/>
      <c r="S73" s="866"/>
      <c r="T73" s="866"/>
      <c r="U73" s="866"/>
      <c r="V73" s="866">
        <v>111</v>
      </c>
      <c r="W73" s="866"/>
      <c r="X73" s="866"/>
      <c r="Y73" s="866"/>
      <c r="Z73" s="866"/>
      <c r="AA73" s="866">
        <v>13</v>
      </c>
      <c r="AB73" s="866"/>
      <c r="AC73" s="866"/>
      <c r="AD73" s="866"/>
      <c r="AE73" s="866"/>
      <c r="AF73" s="866">
        <v>13</v>
      </c>
      <c r="AG73" s="866"/>
      <c r="AH73" s="866"/>
      <c r="AI73" s="866"/>
      <c r="AJ73" s="866"/>
      <c r="AK73" s="866" t="s">
        <v>488</v>
      </c>
      <c r="AL73" s="866"/>
      <c r="AM73" s="866"/>
      <c r="AN73" s="866"/>
      <c r="AO73" s="866"/>
      <c r="AP73" s="866">
        <v>88</v>
      </c>
      <c r="AQ73" s="866"/>
      <c r="AR73" s="866"/>
      <c r="AS73" s="866"/>
      <c r="AT73" s="866"/>
      <c r="AU73" s="866">
        <v>32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559</v>
      </c>
      <c r="C74" s="910"/>
      <c r="D74" s="910"/>
      <c r="E74" s="910"/>
      <c r="F74" s="910"/>
      <c r="G74" s="910"/>
      <c r="H74" s="910"/>
      <c r="I74" s="910"/>
      <c r="J74" s="910"/>
      <c r="K74" s="910"/>
      <c r="L74" s="910"/>
      <c r="M74" s="910"/>
      <c r="N74" s="910"/>
      <c r="O74" s="910"/>
      <c r="P74" s="911"/>
      <c r="Q74" s="912">
        <v>2047</v>
      </c>
      <c r="R74" s="866"/>
      <c r="S74" s="866"/>
      <c r="T74" s="866"/>
      <c r="U74" s="866"/>
      <c r="V74" s="866">
        <v>1986</v>
      </c>
      <c r="W74" s="866"/>
      <c r="X74" s="866"/>
      <c r="Y74" s="866"/>
      <c r="Z74" s="866"/>
      <c r="AA74" s="866">
        <v>62</v>
      </c>
      <c r="AB74" s="866"/>
      <c r="AC74" s="866"/>
      <c r="AD74" s="866"/>
      <c r="AE74" s="866"/>
      <c r="AF74" s="866">
        <v>59</v>
      </c>
      <c r="AG74" s="866"/>
      <c r="AH74" s="866"/>
      <c r="AI74" s="866"/>
      <c r="AJ74" s="866"/>
      <c r="AK74" s="866">
        <v>8</v>
      </c>
      <c r="AL74" s="866"/>
      <c r="AM74" s="866"/>
      <c r="AN74" s="866"/>
      <c r="AO74" s="866"/>
      <c r="AP74" s="866">
        <v>674</v>
      </c>
      <c r="AQ74" s="866"/>
      <c r="AR74" s="866"/>
      <c r="AS74" s="866"/>
      <c r="AT74" s="866"/>
      <c r="AU74" s="866">
        <v>303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560</v>
      </c>
      <c r="C75" s="910"/>
      <c r="D75" s="910"/>
      <c r="E75" s="910"/>
      <c r="F75" s="910"/>
      <c r="G75" s="910"/>
      <c r="H75" s="910"/>
      <c r="I75" s="910"/>
      <c r="J75" s="910"/>
      <c r="K75" s="910"/>
      <c r="L75" s="910"/>
      <c r="M75" s="910"/>
      <c r="N75" s="910"/>
      <c r="O75" s="910"/>
      <c r="P75" s="911"/>
      <c r="Q75" s="913">
        <v>117</v>
      </c>
      <c r="R75" s="914"/>
      <c r="S75" s="914"/>
      <c r="T75" s="914"/>
      <c r="U75" s="870"/>
      <c r="V75" s="915">
        <v>108</v>
      </c>
      <c r="W75" s="914"/>
      <c r="X75" s="914"/>
      <c r="Y75" s="914"/>
      <c r="Z75" s="870"/>
      <c r="AA75" s="915">
        <v>9</v>
      </c>
      <c r="AB75" s="914"/>
      <c r="AC75" s="914"/>
      <c r="AD75" s="914"/>
      <c r="AE75" s="870"/>
      <c r="AF75" s="915">
        <v>9</v>
      </c>
      <c r="AG75" s="914"/>
      <c r="AH75" s="914"/>
      <c r="AI75" s="914"/>
      <c r="AJ75" s="870"/>
      <c r="AK75" s="915" t="s">
        <v>488</v>
      </c>
      <c r="AL75" s="914"/>
      <c r="AM75" s="914"/>
      <c r="AN75" s="914"/>
      <c r="AO75" s="870"/>
      <c r="AP75" s="915" t="s">
        <v>488</v>
      </c>
      <c r="AQ75" s="914"/>
      <c r="AR75" s="914"/>
      <c r="AS75" s="914"/>
      <c r="AT75" s="870"/>
      <c r="AU75" s="915" t="s">
        <v>488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561</v>
      </c>
      <c r="C76" s="910"/>
      <c r="D76" s="910"/>
      <c r="E76" s="910"/>
      <c r="F76" s="910"/>
      <c r="G76" s="910"/>
      <c r="H76" s="910"/>
      <c r="I76" s="910"/>
      <c r="J76" s="910"/>
      <c r="K76" s="910"/>
      <c r="L76" s="910"/>
      <c r="M76" s="910"/>
      <c r="N76" s="910"/>
      <c r="O76" s="910"/>
      <c r="P76" s="911"/>
      <c r="Q76" s="913">
        <v>150</v>
      </c>
      <c r="R76" s="914"/>
      <c r="S76" s="914"/>
      <c r="T76" s="914"/>
      <c r="U76" s="870"/>
      <c r="V76" s="915">
        <v>143</v>
      </c>
      <c r="W76" s="914"/>
      <c r="X76" s="914"/>
      <c r="Y76" s="914"/>
      <c r="Z76" s="870"/>
      <c r="AA76" s="915">
        <v>7</v>
      </c>
      <c r="AB76" s="914"/>
      <c r="AC76" s="914"/>
      <c r="AD76" s="914"/>
      <c r="AE76" s="870"/>
      <c r="AF76" s="915">
        <v>7</v>
      </c>
      <c r="AG76" s="914"/>
      <c r="AH76" s="914"/>
      <c r="AI76" s="914"/>
      <c r="AJ76" s="870"/>
      <c r="AK76" s="915" t="s">
        <v>488</v>
      </c>
      <c r="AL76" s="914"/>
      <c r="AM76" s="914"/>
      <c r="AN76" s="914"/>
      <c r="AO76" s="870"/>
      <c r="AP76" s="915" t="s">
        <v>488</v>
      </c>
      <c r="AQ76" s="914"/>
      <c r="AR76" s="914"/>
      <c r="AS76" s="914"/>
      <c r="AT76" s="870"/>
      <c r="AU76" s="915" t="s">
        <v>488</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562</v>
      </c>
      <c r="C77" s="910"/>
      <c r="D77" s="910"/>
      <c r="E77" s="910"/>
      <c r="F77" s="910"/>
      <c r="G77" s="910"/>
      <c r="H77" s="910"/>
      <c r="I77" s="910"/>
      <c r="J77" s="910"/>
      <c r="K77" s="910"/>
      <c r="L77" s="910"/>
      <c r="M77" s="910"/>
      <c r="N77" s="910"/>
      <c r="O77" s="910"/>
      <c r="P77" s="911"/>
      <c r="Q77" s="913">
        <v>308</v>
      </c>
      <c r="R77" s="914"/>
      <c r="S77" s="914"/>
      <c r="T77" s="914"/>
      <c r="U77" s="870"/>
      <c r="V77" s="915">
        <v>297</v>
      </c>
      <c r="W77" s="914"/>
      <c r="X77" s="914"/>
      <c r="Y77" s="914"/>
      <c r="Z77" s="870"/>
      <c r="AA77" s="915">
        <v>11</v>
      </c>
      <c r="AB77" s="914"/>
      <c r="AC77" s="914"/>
      <c r="AD77" s="914"/>
      <c r="AE77" s="870"/>
      <c r="AF77" s="915">
        <v>11</v>
      </c>
      <c r="AG77" s="914"/>
      <c r="AH77" s="914"/>
      <c r="AI77" s="914"/>
      <c r="AJ77" s="870"/>
      <c r="AK77" s="915">
        <v>27</v>
      </c>
      <c r="AL77" s="914"/>
      <c r="AM77" s="914"/>
      <c r="AN77" s="914"/>
      <c r="AO77" s="870"/>
      <c r="AP77" s="915" t="s">
        <v>488</v>
      </c>
      <c r="AQ77" s="914"/>
      <c r="AR77" s="914"/>
      <c r="AS77" s="914"/>
      <c r="AT77" s="870"/>
      <c r="AU77" s="915" t="s">
        <v>488</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563</v>
      </c>
      <c r="C78" s="910"/>
      <c r="D78" s="910"/>
      <c r="E78" s="910"/>
      <c r="F78" s="910"/>
      <c r="G78" s="910"/>
      <c r="H78" s="910"/>
      <c r="I78" s="910"/>
      <c r="J78" s="910"/>
      <c r="K78" s="910"/>
      <c r="L78" s="910"/>
      <c r="M78" s="910"/>
      <c r="N78" s="910"/>
      <c r="O78" s="910"/>
      <c r="P78" s="911"/>
      <c r="Q78" s="912">
        <v>487502</v>
      </c>
      <c r="R78" s="866"/>
      <c r="S78" s="866"/>
      <c r="T78" s="866"/>
      <c r="U78" s="866"/>
      <c r="V78" s="866">
        <v>478943</v>
      </c>
      <c r="W78" s="866"/>
      <c r="X78" s="866"/>
      <c r="Y78" s="866"/>
      <c r="Z78" s="866"/>
      <c r="AA78" s="866">
        <v>8559</v>
      </c>
      <c r="AB78" s="866"/>
      <c r="AC78" s="866"/>
      <c r="AD78" s="866"/>
      <c r="AE78" s="866"/>
      <c r="AF78" s="866">
        <v>8559</v>
      </c>
      <c r="AG78" s="866"/>
      <c r="AH78" s="866"/>
      <c r="AI78" s="866"/>
      <c r="AJ78" s="866"/>
      <c r="AK78" s="866" t="s">
        <v>488</v>
      </c>
      <c r="AL78" s="866"/>
      <c r="AM78" s="866"/>
      <c r="AN78" s="866"/>
      <c r="AO78" s="866"/>
      <c r="AP78" s="866" t="s">
        <v>488</v>
      </c>
      <c r="AQ78" s="866"/>
      <c r="AR78" s="866"/>
      <c r="AS78" s="866"/>
      <c r="AT78" s="866"/>
      <c r="AU78" s="866" t="s">
        <v>488</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564</v>
      </c>
      <c r="C79" s="910"/>
      <c r="D79" s="910"/>
      <c r="E79" s="910"/>
      <c r="F79" s="910"/>
      <c r="G79" s="910"/>
      <c r="H79" s="910"/>
      <c r="I79" s="910"/>
      <c r="J79" s="910"/>
      <c r="K79" s="910"/>
      <c r="L79" s="910"/>
      <c r="M79" s="910"/>
      <c r="N79" s="910"/>
      <c r="O79" s="910"/>
      <c r="P79" s="911"/>
      <c r="Q79" s="912">
        <v>336</v>
      </c>
      <c r="R79" s="866"/>
      <c r="S79" s="866"/>
      <c r="T79" s="866"/>
      <c r="U79" s="866"/>
      <c r="V79" s="866">
        <v>319</v>
      </c>
      <c r="W79" s="866"/>
      <c r="X79" s="866"/>
      <c r="Y79" s="866"/>
      <c r="Z79" s="866"/>
      <c r="AA79" s="866">
        <v>17</v>
      </c>
      <c r="AB79" s="866"/>
      <c r="AC79" s="866"/>
      <c r="AD79" s="866"/>
      <c r="AE79" s="866"/>
      <c r="AF79" s="866">
        <v>474</v>
      </c>
      <c r="AG79" s="866"/>
      <c r="AH79" s="866"/>
      <c r="AI79" s="866"/>
      <c r="AJ79" s="866"/>
      <c r="AK79" s="866">
        <v>1</v>
      </c>
      <c r="AL79" s="866"/>
      <c r="AM79" s="866"/>
      <c r="AN79" s="866"/>
      <c r="AO79" s="866"/>
      <c r="AP79" s="866">
        <v>159</v>
      </c>
      <c r="AQ79" s="866"/>
      <c r="AR79" s="866"/>
      <c r="AS79" s="866"/>
      <c r="AT79" s="866"/>
      <c r="AU79" s="866" t="s">
        <v>488</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565</v>
      </c>
      <c r="C80" s="910"/>
      <c r="D80" s="910"/>
      <c r="E80" s="910"/>
      <c r="F80" s="910"/>
      <c r="G80" s="910"/>
      <c r="H80" s="910"/>
      <c r="I80" s="910"/>
      <c r="J80" s="910"/>
      <c r="K80" s="910"/>
      <c r="L80" s="910"/>
      <c r="M80" s="910"/>
      <c r="N80" s="910"/>
      <c r="O80" s="910"/>
      <c r="P80" s="911"/>
      <c r="Q80" s="912">
        <v>1000</v>
      </c>
      <c r="R80" s="866"/>
      <c r="S80" s="866"/>
      <c r="T80" s="866"/>
      <c r="U80" s="866"/>
      <c r="V80" s="866">
        <v>1022</v>
      </c>
      <c r="W80" s="866"/>
      <c r="X80" s="866"/>
      <c r="Y80" s="866"/>
      <c r="Z80" s="866"/>
      <c r="AA80" s="866">
        <v>-23</v>
      </c>
      <c r="AB80" s="866"/>
      <c r="AC80" s="866"/>
      <c r="AD80" s="866"/>
      <c r="AE80" s="866"/>
      <c r="AF80" s="866">
        <v>251</v>
      </c>
      <c r="AG80" s="866"/>
      <c r="AH80" s="866"/>
      <c r="AI80" s="866"/>
      <c r="AJ80" s="866"/>
      <c r="AK80" s="866">
        <v>805</v>
      </c>
      <c r="AL80" s="866"/>
      <c r="AM80" s="866"/>
      <c r="AN80" s="866"/>
      <c r="AO80" s="866"/>
      <c r="AP80" s="866">
        <v>5403</v>
      </c>
      <c r="AQ80" s="866"/>
      <c r="AR80" s="866"/>
      <c r="AS80" s="866"/>
      <c r="AT80" s="866"/>
      <c r="AU80" s="866">
        <v>2375</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566</v>
      </c>
      <c r="C81" s="910"/>
      <c r="D81" s="910"/>
      <c r="E81" s="910"/>
      <c r="F81" s="910"/>
      <c r="G81" s="910"/>
      <c r="H81" s="910"/>
      <c r="I81" s="910"/>
      <c r="J81" s="910"/>
      <c r="K81" s="910"/>
      <c r="L81" s="910"/>
      <c r="M81" s="910"/>
      <c r="N81" s="910"/>
      <c r="O81" s="910"/>
      <c r="P81" s="911"/>
      <c r="Q81" s="912">
        <v>164</v>
      </c>
      <c r="R81" s="866"/>
      <c r="S81" s="866"/>
      <c r="T81" s="866"/>
      <c r="U81" s="866"/>
      <c r="V81" s="866">
        <v>147</v>
      </c>
      <c r="W81" s="866"/>
      <c r="X81" s="866"/>
      <c r="Y81" s="866"/>
      <c r="Z81" s="866"/>
      <c r="AA81" s="866">
        <v>17</v>
      </c>
      <c r="AB81" s="866"/>
      <c r="AC81" s="866"/>
      <c r="AD81" s="866"/>
      <c r="AE81" s="866"/>
      <c r="AF81" s="866">
        <v>324</v>
      </c>
      <c r="AG81" s="866"/>
      <c r="AH81" s="866"/>
      <c r="AI81" s="866"/>
      <c r="AJ81" s="866"/>
      <c r="AK81" s="866" t="s">
        <v>488</v>
      </c>
      <c r="AL81" s="866"/>
      <c r="AM81" s="866"/>
      <c r="AN81" s="866"/>
      <c r="AO81" s="866"/>
      <c r="AP81" s="866" t="s">
        <v>488</v>
      </c>
      <c r="AQ81" s="866"/>
      <c r="AR81" s="866"/>
      <c r="AS81" s="866"/>
      <c r="AT81" s="866"/>
      <c r="AU81" s="866" t="s">
        <v>488</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567</v>
      </c>
      <c r="C82" s="910"/>
      <c r="D82" s="910"/>
      <c r="E82" s="910"/>
      <c r="F82" s="910"/>
      <c r="G82" s="910"/>
      <c r="H82" s="910"/>
      <c r="I82" s="910"/>
      <c r="J82" s="910"/>
      <c r="K82" s="910"/>
      <c r="L82" s="910"/>
      <c r="M82" s="910"/>
      <c r="N82" s="910"/>
      <c r="O82" s="910"/>
      <c r="P82" s="911"/>
      <c r="Q82" s="912">
        <v>4035</v>
      </c>
      <c r="R82" s="866"/>
      <c r="S82" s="866"/>
      <c r="T82" s="866"/>
      <c r="U82" s="866"/>
      <c r="V82" s="866">
        <v>3633</v>
      </c>
      <c r="W82" s="866"/>
      <c r="X82" s="866"/>
      <c r="Y82" s="866"/>
      <c r="Z82" s="866"/>
      <c r="AA82" s="866">
        <v>401</v>
      </c>
      <c r="AB82" s="866"/>
      <c r="AC82" s="866"/>
      <c r="AD82" s="866"/>
      <c r="AE82" s="866"/>
      <c r="AF82" s="866">
        <v>6128</v>
      </c>
      <c r="AG82" s="866"/>
      <c r="AH82" s="866"/>
      <c r="AI82" s="866"/>
      <c r="AJ82" s="866"/>
      <c r="AK82" s="866" t="s">
        <v>488</v>
      </c>
      <c r="AL82" s="866"/>
      <c r="AM82" s="866"/>
      <c r="AN82" s="866"/>
      <c r="AO82" s="866"/>
      <c r="AP82" s="866">
        <v>3873</v>
      </c>
      <c r="AQ82" s="866"/>
      <c r="AR82" s="866"/>
      <c r="AS82" s="866"/>
      <c r="AT82" s="866"/>
      <c r="AU82" s="866" t="s">
        <v>488</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16753</v>
      </c>
      <c r="AG88" s="880"/>
      <c r="AH88" s="880"/>
      <c r="AI88" s="880"/>
      <c r="AJ88" s="880"/>
      <c r="AK88" s="877"/>
      <c r="AL88" s="877"/>
      <c r="AM88" s="877"/>
      <c r="AN88" s="877"/>
      <c r="AO88" s="877"/>
      <c r="AP88" s="880">
        <v>10265</v>
      </c>
      <c r="AQ88" s="880"/>
      <c r="AR88" s="880"/>
      <c r="AS88" s="880"/>
      <c r="AT88" s="880"/>
      <c r="AU88" s="880">
        <v>2769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300</v>
      </c>
      <c r="CS102" s="888"/>
      <c r="CT102" s="888"/>
      <c r="CU102" s="888"/>
      <c r="CV102" s="927"/>
      <c r="CW102" s="926" t="s">
        <v>570</v>
      </c>
      <c r="CX102" s="888"/>
      <c r="CY102" s="888"/>
      <c r="CZ102" s="888"/>
      <c r="DA102" s="927"/>
      <c r="DB102" s="926" t="s">
        <v>570</v>
      </c>
      <c r="DC102" s="888"/>
      <c r="DD102" s="888"/>
      <c r="DE102" s="888"/>
      <c r="DF102" s="927"/>
      <c r="DG102" s="926" t="s">
        <v>570</v>
      </c>
      <c r="DH102" s="888"/>
      <c r="DI102" s="888"/>
      <c r="DJ102" s="888"/>
      <c r="DK102" s="927"/>
      <c r="DL102" s="926" t="s">
        <v>570</v>
      </c>
      <c r="DM102" s="888"/>
      <c r="DN102" s="888"/>
      <c r="DO102" s="888"/>
      <c r="DP102" s="927"/>
      <c r="DQ102" s="926" t="s">
        <v>570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2280695</v>
      </c>
      <c r="AB110" s="936"/>
      <c r="AC110" s="936"/>
      <c r="AD110" s="936"/>
      <c r="AE110" s="937"/>
      <c r="AF110" s="938">
        <v>2390273</v>
      </c>
      <c r="AG110" s="936"/>
      <c r="AH110" s="936"/>
      <c r="AI110" s="936"/>
      <c r="AJ110" s="937"/>
      <c r="AK110" s="938">
        <v>2467930</v>
      </c>
      <c r="AL110" s="936"/>
      <c r="AM110" s="936"/>
      <c r="AN110" s="936"/>
      <c r="AO110" s="937"/>
      <c r="AP110" s="939">
        <v>23.2</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21828516</v>
      </c>
      <c r="BR110" s="967"/>
      <c r="BS110" s="967"/>
      <c r="BT110" s="967"/>
      <c r="BU110" s="967"/>
      <c r="BV110" s="967">
        <v>20541428</v>
      </c>
      <c r="BW110" s="967"/>
      <c r="BX110" s="967"/>
      <c r="BY110" s="967"/>
      <c r="BZ110" s="967"/>
      <c r="CA110" s="967">
        <v>19208547</v>
      </c>
      <c r="CB110" s="967"/>
      <c r="CC110" s="967"/>
      <c r="CD110" s="967"/>
      <c r="CE110" s="967"/>
      <c r="CF110" s="980">
        <v>180.5</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86534</v>
      </c>
      <c r="BR111" s="962"/>
      <c r="BS111" s="962"/>
      <c r="BT111" s="962"/>
      <c r="BU111" s="962"/>
      <c r="BV111" s="962">
        <v>33002</v>
      </c>
      <c r="BW111" s="962"/>
      <c r="BX111" s="962"/>
      <c r="BY111" s="962"/>
      <c r="BZ111" s="962"/>
      <c r="CA111" s="962">
        <v>8917</v>
      </c>
      <c r="CB111" s="962"/>
      <c r="CC111" s="962"/>
      <c r="CD111" s="962"/>
      <c r="CE111" s="962"/>
      <c r="CF111" s="956">
        <v>0.1</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17342</v>
      </c>
      <c r="BR112" s="962"/>
      <c r="BS112" s="962"/>
      <c r="BT112" s="962"/>
      <c r="BU112" s="962"/>
      <c r="BV112" s="962">
        <v>11221</v>
      </c>
      <c r="BW112" s="962"/>
      <c r="BX112" s="962"/>
      <c r="BY112" s="962"/>
      <c r="BZ112" s="962"/>
      <c r="CA112" s="962">
        <v>5839</v>
      </c>
      <c r="CB112" s="962"/>
      <c r="CC112" s="962"/>
      <c r="CD112" s="962"/>
      <c r="CE112" s="962"/>
      <c r="CF112" s="956">
        <v>0.1</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8137</v>
      </c>
      <c r="AB113" s="974"/>
      <c r="AC113" s="974"/>
      <c r="AD113" s="974"/>
      <c r="AE113" s="975"/>
      <c r="AF113" s="976">
        <v>7248</v>
      </c>
      <c r="AG113" s="974"/>
      <c r="AH113" s="974"/>
      <c r="AI113" s="974"/>
      <c r="AJ113" s="975"/>
      <c r="AK113" s="976">
        <v>6184</v>
      </c>
      <c r="AL113" s="974"/>
      <c r="AM113" s="974"/>
      <c r="AN113" s="974"/>
      <c r="AO113" s="975"/>
      <c r="AP113" s="977">
        <v>0.1</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3317354</v>
      </c>
      <c r="BR113" s="962"/>
      <c r="BS113" s="962"/>
      <c r="BT113" s="962"/>
      <c r="BU113" s="962"/>
      <c r="BV113" s="962">
        <v>3064468</v>
      </c>
      <c r="BW113" s="962"/>
      <c r="BX113" s="962"/>
      <c r="BY113" s="962"/>
      <c r="BZ113" s="962"/>
      <c r="CA113" s="962">
        <v>2768142</v>
      </c>
      <c r="CB113" s="962"/>
      <c r="CC113" s="962"/>
      <c r="CD113" s="962"/>
      <c r="CE113" s="962"/>
      <c r="CF113" s="956">
        <v>26</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416056</v>
      </c>
      <c r="AB114" s="995"/>
      <c r="AC114" s="995"/>
      <c r="AD114" s="995"/>
      <c r="AE114" s="996"/>
      <c r="AF114" s="997">
        <v>407363</v>
      </c>
      <c r="AG114" s="995"/>
      <c r="AH114" s="995"/>
      <c r="AI114" s="995"/>
      <c r="AJ114" s="996"/>
      <c r="AK114" s="997">
        <v>419322</v>
      </c>
      <c r="AL114" s="995"/>
      <c r="AM114" s="995"/>
      <c r="AN114" s="995"/>
      <c r="AO114" s="996"/>
      <c r="AP114" s="998">
        <v>3.9</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2926774</v>
      </c>
      <c r="BR114" s="962"/>
      <c r="BS114" s="962"/>
      <c r="BT114" s="962"/>
      <c r="BU114" s="962"/>
      <c r="BV114" s="962">
        <v>3256455</v>
      </c>
      <c r="BW114" s="962"/>
      <c r="BX114" s="962"/>
      <c r="BY114" s="962"/>
      <c r="BZ114" s="962"/>
      <c r="CA114" s="962">
        <v>3225140</v>
      </c>
      <c r="CB114" s="962"/>
      <c r="CC114" s="962"/>
      <c r="CD114" s="962"/>
      <c r="CE114" s="962"/>
      <c r="CF114" s="956">
        <v>30.3</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83772</v>
      </c>
      <c r="AB115" s="974"/>
      <c r="AC115" s="974"/>
      <c r="AD115" s="974"/>
      <c r="AE115" s="975"/>
      <c r="AF115" s="976">
        <v>54511</v>
      </c>
      <c r="AG115" s="974"/>
      <c r="AH115" s="974"/>
      <c r="AI115" s="974"/>
      <c r="AJ115" s="975"/>
      <c r="AK115" s="976">
        <v>22850</v>
      </c>
      <c r="AL115" s="974"/>
      <c r="AM115" s="974"/>
      <c r="AN115" s="974"/>
      <c r="AO115" s="975"/>
      <c r="AP115" s="977">
        <v>0.2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2788660</v>
      </c>
      <c r="AB117" s="1015"/>
      <c r="AC117" s="1015"/>
      <c r="AD117" s="1015"/>
      <c r="AE117" s="1016"/>
      <c r="AF117" s="1017">
        <v>2859395</v>
      </c>
      <c r="AG117" s="1015"/>
      <c r="AH117" s="1015"/>
      <c r="AI117" s="1015"/>
      <c r="AJ117" s="1016"/>
      <c r="AK117" s="1017">
        <v>2916286</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28176520</v>
      </c>
      <c r="BR119" s="1036"/>
      <c r="BS119" s="1036"/>
      <c r="BT119" s="1036"/>
      <c r="BU119" s="1036"/>
      <c r="BV119" s="1036">
        <v>26906574</v>
      </c>
      <c r="BW119" s="1036"/>
      <c r="BX119" s="1036"/>
      <c r="BY119" s="1036"/>
      <c r="BZ119" s="1036"/>
      <c r="CA119" s="1036">
        <v>25216585</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86534</v>
      </c>
      <c r="DH119" s="1022"/>
      <c r="DI119" s="1022"/>
      <c r="DJ119" s="1022"/>
      <c r="DK119" s="1023"/>
      <c r="DL119" s="1021">
        <v>33002</v>
      </c>
      <c r="DM119" s="1022"/>
      <c r="DN119" s="1022"/>
      <c r="DO119" s="1022"/>
      <c r="DP119" s="1023"/>
      <c r="DQ119" s="1021">
        <v>8917</v>
      </c>
      <c r="DR119" s="1022"/>
      <c r="DS119" s="1022"/>
      <c r="DT119" s="1022"/>
      <c r="DU119" s="1023"/>
      <c r="DV119" s="1024">
        <v>0.1</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8671698</v>
      </c>
      <c r="BR120" s="967"/>
      <c r="BS120" s="967"/>
      <c r="BT120" s="967"/>
      <c r="BU120" s="967"/>
      <c r="BV120" s="967">
        <v>8782394</v>
      </c>
      <c r="BW120" s="967"/>
      <c r="BX120" s="967"/>
      <c r="BY120" s="967"/>
      <c r="BZ120" s="967"/>
      <c r="CA120" s="967">
        <v>7822513</v>
      </c>
      <c r="CB120" s="967"/>
      <c r="CC120" s="967"/>
      <c r="CD120" s="967"/>
      <c r="CE120" s="967"/>
      <c r="CF120" s="980">
        <v>73.5</v>
      </c>
      <c r="CG120" s="981"/>
      <c r="CH120" s="981"/>
      <c r="CI120" s="981"/>
      <c r="CJ120" s="981"/>
      <c r="CK120" s="1042" t="s">
        <v>446</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17342</v>
      </c>
      <c r="DH120" s="967"/>
      <c r="DI120" s="967"/>
      <c r="DJ120" s="967"/>
      <c r="DK120" s="967"/>
      <c r="DL120" s="967">
        <v>11221</v>
      </c>
      <c r="DM120" s="967"/>
      <c r="DN120" s="967"/>
      <c r="DO120" s="967"/>
      <c r="DP120" s="967"/>
      <c r="DQ120" s="967">
        <v>5839</v>
      </c>
      <c r="DR120" s="967"/>
      <c r="DS120" s="967"/>
      <c r="DT120" s="967"/>
      <c r="DU120" s="967"/>
      <c r="DV120" s="968">
        <v>0.1</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765765</v>
      </c>
      <c r="BR121" s="962"/>
      <c r="BS121" s="962"/>
      <c r="BT121" s="962"/>
      <c r="BU121" s="962"/>
      <c r="BV121" s="962">
        <v>731114</v>
      </c>
      <c r="BW121" s="962"/>
      <c r="BX121" s="962"/>
      <c r="BY121" s="962"/>
      <c r="BZ121" s="962"/>
      <c r="CA121" s="962">
        <v>699090</v>
      </c>
      <c r="CB121" s="962"/>
      <c r="CC121" s="962"/>
      <c r="CD121" s="962"/>
      <c r="CE121" s="962"/>
      <c r="CF121" s="956">
        <v>6.6</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21601340</v>
      </c>
      <c r="BR122" s="1036"/>
      <c r="BS122" s="1036"/>
      <c r="BT122" s="1036"/>
      <c r="BU122" s="1036"/>
      <c r="BV122" s="1036">
        <v>20233423</v>
      </c>
      <c r="BW122" s="1036"/>
      <c r="BX122" s="1036"/>
      <c r="BY122" s="1036"/>
      <c r="BZ122" s="1036"/>
      <c r="CA122" s="1036">
        <v>19368052</v>
      </c>
      <c r="CB122" s="1036"/>
      <c r="CC122" s="1036"/>
      <c r="CD122" s="1036"/>
      <c r="CE122" s="1036"/>
      <c r="CF122" s="1053">
        <v>182</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31038803</v>
      </c>
      <c r="BR123" s="1100"/>
      <c r="BS123" s="1100"/>
      <c r="BT123" s="1100"/>
      <c r="BU123" s="1100"/>
      <c r="BV123" s="1100">
        <v>29746931</v>
      </c>
      <c r="BW123" s="1100"/>
      <c r="BX123" s="1100"/>
      <c r="BY123" s="1100"/>
      <c r="BZ123" s="1100"/>
      <c r="CA123" s="1100">
        <v>27889655</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83772</v>
      </c>
      <c r="AB126" s="995"/>
      <c r="AC126" s="995"/>
      <c r="AD126" s="995"/>
      <c r="AE126" s="996"/>
      <c r="AF126" s="997">
        <v>54511</v>
      </c>
      <c r="AG126" s="995"/>
      <c r="AH126" s="995"/>
      <c r="AI126" s="995"/>
      <c r="AJ126" s="996"/>
      <c r="AK126" s="997">
        <v>22850</v>
      </c>
      <c r="AL126" s="995"/>
      <c r="AM126" s="995"/>
      <c r="AN126" s="995"/>
      <c r="AO126" s="996"/>
      <c r="AP126" s="998">
        <v>0.2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38083</v>
      </c>
      <c r="AB128" s="1082"/>
      <c r="AC128" s="1082"/>
      <c r="AD128" s="1082"/>
      <c r="AE128" s="1083"/>
      <c r="AF128" s="1084">
        <v>33528</v>
      </c>
      <c r="AG128" s="1082"/>
      <c r="AH128" s="1082"/>
      <c r="AI128" s="1082"/>
      <c r="AJ128" s="1083"/>
      <c r="AK128" s="1084">
        <v>28765</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12.96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13322674</v>
      </c>
      <c r="AB129" s="995"/>
      <c r="AC129" s="995"/>
      <c r="AD129" s="995"/>
      <c r="AE129" s="996"/>
      <c r="AF129" s="997">
        <v>12559850</v>
      </c>
      <c r="AG129" s="995"/>
      <c r="AH129" s="995"/>
      <c r="AI129" s="995"/>
      <c r="AJ129" s="996"/>
      <c r="AK129" s="997">
        <v>12862088</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17.96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2148459</v>
      </c>
      <c r="AB130" s="995"/>
      <c r="AC130" s="995"/>
      <c r="AD130" s="995"/>
      <c r="AE130" s="996"/>
      <c r="AF130" s="997">
        <v>2208722</v>
      </c>
      <c r="AG130" s="995"/>
      <c r="AH130" s="995"/>
      <c r="AI130" s="995"/>
      <c r="AJ130" s="996"/>
      <c r="AK130" s="997">
        <v>2220990</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5.8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11174215</v>
      </c>
      <c r="AB131" s="1022"/>
      <c r="AC131" s="1022"/>
      <c r="AD131" s="1022"/>
      <c r="AE131" s="1023"/>
      <c r="AF131" s="1021">
        <v>10351128</v>
      </c>
      <c r="AG131" s="1022"/>
      <c r="AH131" s="1022"/>
      <c r="AI131" s="1022"/>
      <c r="AJ131" s="1023"/>
      <c r="AK131" s="1021">
        <v>10641098</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5.3884590550000002</v>
      </c>
      <c r="AB132" s="1133"/>
      <c r="AC132" s="1133"/>
      <c r="AD132" s="1133"/>
      <c r="AE132" s="1134"/>
      <c r="AF132" s="1135">
        <v>5.9621038400000002</v>
      </c>
      <c r="AG132" s="1133"/>
      <c r="AH132" s="1133"/>
      <c r="AI132" s="1133"/>
      <c r="AJ132" s="1134"/>
      <c r="AK132" s="1135">
        <v>6.2637427079999997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5.6</v>
      </c>
      <c r="AB133" s="1116"/>
      <c r="AC133" s="1116"/>
      <c r="AD133" s="1116"/>
      <c r="AE133" s="1117"/>
      <c r="AF133" s="1115">
        <v>5.5</v>
      </c>
      <c r="AG133" s="1116"/>
      <c r="AH133" s="1116"/>
      <c r="AI133" s="1116"/>
      <c r="AJ133" s="1117"/>
      <c r="AK133" s="1115">
        <v>5.8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BVdGJ8WywliktOecw6sn9dLpmFhxEY1PWfrbF3r/u1BiabwCCKkI6s7FtBGSJPCS+DbpQRKgHkwQrHMYVq8Lg==" saltValue="0b9nUa1+hexTWbVd2VsY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oIHJADarSp3rjDP7G2IvQ6PiXi3Qm7GtLQBhYh/+ynjcJvkBPURen5ybjPHV3gG8B2Q7/Hry/8gAOmLLkHDgw==" saltValue="2+C1kJgnjSQMWgkYXXzf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PHSr1EeCss/UrsJe9Eqe2dtOO4GoPL8FZHn2BYLR5Pj+xQ3pTTRB95PVjmQT71PVCkx1CcMn2Cab1E3d9QwBQ==" saltValue="UgsyyTZ39G5+qR4/Z56e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2936110</v>
      </c>
      <c r="AP9" s="281">
        <v>68175</v>
      </c>
      <c r="AQ9" s="282">
        <v>97843</v>
      </c>
      <c r="AR9" s="283">
        <v>-30.3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334640</v>
      </c>
      <c r="AP10" s="284">
        <v>7770</v>
      </c>
      <c r="AQ10" s="285">
        <v>9606</v>
      </c>
      <c r="AR10" s="286">
        <v>-19.100000000000001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18871</v>
      </c>
      <c r="AP11" s="284">
        <v>438</v>
      </c>
      <c r="AQ11" s="285">
        <v>1489</v>
      </c>
      <c r="AR11" s="286">
        <v>-70.599999999999994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32</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t="s">
        <v>488</v>
      </c>
      <c r="AP13" s="284" t="s">
        <v>488</v>
      </c>
      <c r="AQ13" s="285">
        <v>3914</v>
      </c>
      <c r="AR13" s="286" t="s">
        <v>488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99150</v>
      </c>
      <c r="AP14" s="284">
        <v>2302</v>
      </c>
      <c r="AQ14" s="285">
        <v>2436</v>
      </c>
      <c r="AR14" s="286">
        <v>-5.5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-186589</v>
      </c>
      <c r="AP15" s="284">
        <v>-4333</v>
      </c>
      <c r="AQ15" s="285">
        <v>-5849</v>
      </c>
      <c r="AR15" s="286">
        <v>-25.9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3202182</v>
      </c>
      <c r="AP16" s="284">
        <v>74353</v>
      </c>
      <c r="AQ16" s="285">
        <v>109470</v>
      </c>
      <c r="AR16" s="286">
        <v>-32.1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7.55</v>
      </c>
      <c r="AP21" s="298">
        <v>10.17</v>
      </c>
      <c r="AQ21" s="299">
        <v>-2.62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95.9</v>
      </c>
      <c r="AP22" s="303">
        <v>97.1</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2467930</v>
      </c>
      <c r="AP32" s="312">
        <v>57304</v>
      </c>
      <c r="AQ32" s="313">
        <v>69401</v>
      </c>
      <c r="AR32" s="314">
        <v>-17.399999999999999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v>9</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6184</v>
      </c>
      <c r="AP35" s="312">
        <v>144</v>
      </c>
      <c r="AQ35" s="313">
        <v>18088</v>
      </c>
      <c r="AR35" s="314">
        <v>-99.2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419322</v>
      </c>
      <c r="AP36" s="312">
        <v>9737</v>
      </c>
      <c r="AQ36" s="313">
        <v>3145</v>
      </c>
      <c r="AR36" s="314">
        <v>209.6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22850</v>
      </c>
      <c r="AP37" s="312">
        <v>531</v>
      </c>
      <c r="AQ37" s="313">
        <v>424</v>
      </c>
      <c r="AR37" s="314">
        <v>25.2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3</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-28765</v>
      </c>
      <c r="AP39" s="312">
        <v>-668</v>
      </c>
      <c r="AQ39" s="313">
        <v>-2976</v>
      </c>
      <c r="AR39" s="314">
        <v>-77.599999999999994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-2220990</v>
      </c>
      <c r="AP40" s="312">
        <v>-51571</v>
      </c>
      <c r="AQ40" s="313">
        <v>-62148</v>
      </c>
      <c r="AR40" s="314">
        <v>-17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666531</v>
      </c>
      <c r="AP41" s="312">
        <v>15477</v>
      </c>
      <c r="AQ41" s="313">
        <v>25946</v>
      </c>
      <c r="AR41" s="314">
        <v>-40.299999999999997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3809815</v>
      </c>
      <c r="AN51" s="334">
        <v>83506</v>
      </c>
      <c r="AO51" s="335">
        <v>-5.5</v>
      </c>
      <c r="AP51" s="336">
        <v>132981</v>
      </c>
      <c r="AQ51" s="337">
        <v>58.7</v>
      </c>
      <c r="AR51" s="338">
        <v>-64.2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1695927</v>
      </c>
      <c r="AN52" s="342">
        <v>37173</v>
      </c>
      <c r="AO52" s="343">
        <v>-4.5</v>
      </c>
      <c r="AP52" s="344">
        <v>56973</v>
      </c>
      <c r="AQ52" s="345">
        <v>9.1999999999999993</v>
      </c>
      <c r="AR52" s="346">
        <v>-13.7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3643894</v>
      </c>
      <c r="AN53" s="334">
        <v>81382</v>
      </c>
      <c r="AO53" s="335">
        <v>-2.5</v>
      </c>
      <c r="AP53" s="336">
        <v>128523</v>
      </c>
      <c r="AQ53" s="337">
        <v>-3.4</v>
      </c>
      <c r="AR53" s="338">
        <v>0.9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1907486</v>
      </c>
      <c r="AN54" s="342">
        <v>42602</v>
      </c>
      <c r="AO54" s="343">
        <v>14.6</v>
      </c>
      <c r="AP54" s="344">
        <v>56792</v>
      </c>
      <c r="AQ54" s="345">
        <v>-0.3</v>
      </c>
      <c r="AR54" s="346">
        <v>14.9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2809257</v>
      </c>
      <c r="AN55" s="334">
        <v>63940</v>
      </c>
      <c r="AO55" s="335">
        <v>-21.4</v>
      </c>
      <c r="AP55" s="336">
        <v>92919</v>
      </c>
      <c r="AQ55" s="337">
        <v>-27.7</v>
      </c>
      <c r="AR55" s="338">
        <v>6.3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1382735</v>
      </c>
      <c r="AN56" s="342">
        <v>31472</v>
      </c>
      <c r="AO56" s="343">
        <v>-26.1</v>
      </c>
      <c r="AP56" s="344">
        <v>54128</v>
      </c>
      <c r="AQ56" s="345">
        <v>-4.7</v>
      </c>
      <c r="AR56" s="346">
        <v>-21.4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2880771</v>
      </c>
      <c r="AN57" s="334">
        <v>66229</v>
      </c>
      <c r="AO57" s="335">
        <v>3.6</v>
      </c>
      <c r="AP57" s="336">
        <v>103663</v>
      </c>
      <c r="AQ57" s="337">
        <v>11.6</v>
      </c>
      <c r="AR57" s="338">
        <v>-8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2224017</v>
      </c>
      <c r="AN58" s="342">
        <v>51130</v>
      </c>
      <c r="AO58" s="343">
        <v>62.5</v>
      </c>
      <c r="AP58" s="344">
        <v>64346</v>
      </c>
      <c r="AQ58" s="345">
        <v>18.899999999999999</v>
      </c>
      <c r="AR58" s="346">
        <v>43.6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3768505</v>
      </c>
      <c r="AN59" s="334">
        <v>87503</v>
      </c>
      <c r="AO59" s="335">
        <v>32.1</v>
      </c>
      <c r="AP59" s="336">
        <v>92012</v>
      </c>
      <c r="AQ59" s="337">
        <v>-11.2</v>
      </c>
      <c r="AR59" s="338">
        <v>43.3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2832202</v>
      </c>
      <c r="AN60" s="342">
        <v>65763</v>
      </c>
      <c r="AO60" s="343">
        <v>28.6</v>
      </c>
      <c r="AP60" s="344">
        <v>61382</v>
      </c>
      <c r="AQ60" s="345">
        <v>-4.5999999999999996</v>
      </c>
      <c r="AR60" s="346">
        <v>33.200000000000003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3382448</v>
      </c>
      <c r="AN61" s="349">
        <v>76512</v>
      </c>
      <c r="AO61" s="350">
        <v>1.3</v>
      </c>
      <c r="AP61" s="351">
        <v>110020</v>
      </c>
      <c r="AQ61" s="352">
        <v>5.6</v>
      </c>
      <c r="AR61" s="338">
        <v>-4.3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2008473</v>
      </c>
      <c r="AN62" s="342">
        <v>45628</v>
      </c>
      <c r="AO62" s="343">
        <v>15</v>
      </c>
      <c r="AP62" s="344">
        <v>58724</v>
      </c>
      <c r="AQ62" s="345">
        <v>3.7</v>
      </c>
      <c r="AR62" s="346">
        <v>11.3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GzcMfusrNVst1LzdM66wzABxlqALBBdSdrWxZC7Q2CuSBe5vPrsmOFVaSrqSERJjwY66fv8oRZbULADpkWVeLA==" saltValue="Y3Ojg+LdVSKo+eWpBj3E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APQoeb3ICPJx4Y8oo2OXqmGdPnmSImBpKy+UlQ/NDkxFYib2ycuwMBkhVUcWpDx5DZHWsO5oC2HjBe7dp5LVcQ==" saltValue="7hV9sCudM6tvs643ADDl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HC8zmWP0cvrddQjrGBijPqNqPtgy1E7321wUilcskp4PVJi1UwbMzs0JBFPK5nAA9v79JnN1Pv8mL7BRTUyVcg==" saltValue="K9ZSsTvyTR50xQw4OyPa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23.53</v>
      </c>
      <c r="G47" s="12">
        <v>23.06</v>
      </c>
      <c r="H47" s="12">
        <v>24.16</v>
      </c>
      <c r="I47" s="12">
        <v>32.53</v>
      </c>
      <c r="J47" s="13">
        <v>31.77</v>
      </c>
    </row>
    <row r="48" spans="2:10" ht="57.75" customHeight="1" x14ac:dyDescent="0.2">
      <c r="B48" s="14"/>
      <c r="C48" s="1177" t="s">
        <v>4</v>
      </c>
      <c r="D48" s="1177"/>
      <c r="E48" s="1178"/>
      <c r="F48" s="15">
        <v>4.6900000000000004</v>
      </c>
      <c r="G48" s="16">
        <v>6.1</v>
      </c>
      <c r="H48" s="16">
        <v>8.23</v>
      </c>
      <c r="I48" s="16">
        <v>7.75</v>
      </c>
      <c r="J48" s="17">
        <v>4.78</v>
      </c>
    </row>
    <row r="49" spans="2:10" ht="57.75" customHeight="1" thickBot="1" x14ac:dyDescent="0.25">
      <c r="B49" s="18"/>
      <c r="C49" s="1179" t="s">
        <v>5</v>
      </c>
      <c r="D49" s="1179"/>
      <c r="E49" s="1180"/>
      <c r="F49" s="19" t="s">
        <v>531</v>
      </c>
      <c r="G49" s="20">
        <v>1.51</v>
      </c>
      <c r="H49" s="20">
        <v>4.47</v>
      </c>
      <c r="I49" s="20">
        <v>5.92</v>
      </c>
      <c r="J49" s="21" t="s">
        <v>532</v>
      </c>
    </row>
    <row r="50" spans="2:10" ht="13" x14ac:dyDescent="0.2"/>
  </sheetData>
  <sheetProtection algorithmName="SHA-512" hashValue="pMELtDhGQesZwi/e9hmYnqvu+7nKff1JrxH9VGpPiJZcLO36HcMWAeSaysOlUi6if4x+YINQ5fdOEYwP/AJuuA==" saltValue="6/UUDp6zZBIzS4g4X3gU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2025-09-16T12:34:58Z</cp:lastPrinted>
  <dcterms:created xsi:type="dcterms:W3CDTF">2025-02-19T02:54:49Z</dcterms:created>
  <dcterms:modified xsi:type="dcterms:W3CDTF">2025-09-16T12:40:56Z</dcterms:modified>
  <cp:category/>
</cp:coreProperties>
</file>